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Blake\Downloads\"/>
    </mc:Choice>
  </mc:AlternateContent>
  <bookViews>
    <workbookView xWindow="0" yWindow="0" windowWidth="28800" windowHeight="12300"/>
  </bookViews>
  <sheets>
    <sheet name="Dates to search" sheetId="2" r:id="rId1"/>
    <sheet name="Sources to search" sheetId="3" r:id="rId2"/>
    <sheet name="Search terms" sheetId="6" r:id="rId3"/>
    <sheet name="URLs30Days" sheetId="1" r:id="rId4"/>
    <sheet name="URLs31Days" sheetId="5" r:id="rId5"/>
  </sheets>
  <definedNames>
    <definedName name="_xlnm._FilterDatabase" localSheetId="3" hidden="1">URLs30Days!$A$1:$L$271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 i="5" l="1"/>
  <c r="L4" i="5"/>
  <c r="L5" i="5"/>
  <c r="L6" i="5"/>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L106" i="5"/>
  <c r="L107" i="5"/>
  <c r="L108" i="5"/>
  <c r="L109" i="5"/>
  <c r="L110" i="5"/>
  <c r="L111" i="5"/>
  <c r="L112" i="5"/>
  <c r="L113" i="5"/>
  <c r="L114" i="5"/>
  <c r="L115" i="5"/>
  <c r="L116" i="5"/>
  <c r="L117" i="5"/>
  <c r="L118" i="5"/>
  <c r="L119" i="5"/>
  <c r="L120" i="5"/>
  <c r="L121" i="5"/>
  <c r="L122" i="5"/>
  <c r="L123" i="5"/>
  <c r="L124" i="5"/>
  <c r="L125" i="5"/>
  <c r="L126" i="5"/>
  <c r="L127" i="5"/>
  <c r="L128" i="5"/>
  <c r="L129" i="5"/>
  <c r="L130" i="5"/>
  <c r="L131" i="5"/>
  <c r="L132" i="5"/>
  <c r="L133" i="5"/>
  <c r="L134" i="5"/>
  <c r="L135" i="5"/>
  <c r="L136" i="5"/>
  <c r="L137" i="5"/>
  <c r="L138" i="5"/>
  <c r="L139" i="5"/>
  <c r="L140" i="5"/>
  <c r="L141" i="5"/>
  <c r="L142" i="5"/>
  <c r="L143" i="5"/>
  <c r="L144" i="5"/>
  <c r="L145" i="5"/>
  <c r="L146" i="5"/>
  <c r="L147" i="5"/>
  <c r="L148" i="5"/>
  <c r="L149" i="5"/>
  <c r="L150" i="5"/>
  <c r="L151" i="5"/>
  <c r="L152" i="5"/>
  <c r="L153" i="5"/>
  <c r="L154" i="5"/>
  <c r="L155" i="5"/>
  <c r="L156" i="5"/>
  <c r="L157" i="5"/>
  <c r="L158" i="5"/>
  <c r="L159" i="5"/>
  <c r="L160" i="5"/>
  <c r="L161" i="5"/>
  <c r="L162" i="5"/>
  <c r="L163" i="5"/>
  <c r="L164" i="5"/>
  <c r="L165" i="5"/>
  <c r="L166" i="5"/>
  <c r="L167" i="5"/>
  <c r="L168" i="5"/>
  <c r="L169" i="5"/>
  <c r="L170" i="5"/>
  <c r="L171" i="5"/>
  <c r="L172" i="5"/>
  <c r="L173" i="5"/>
  <c r="L174" i="5"/>
  <c r="L175" i="5"/>
  <c r="L176" i="5"/>
  <c r="L177" i="5"/>
  <c r="L178" i="5"/>
  <c r="L179" i="5"/>
  <c r="L180" i="5"/>
  <c r="L181" i="5"/>
  <c r="L182" i="5"/>
  <c r="L183" i="5"/>
  <c r="L184" i="5"/>
  <c r="L185" i="5"/>
  <c r="L186" i="5"/>
  <c r="L187" i="5"/>
  <c r="L188" i="5"/>
  <c r="L189" i="5"/>
  <c r="L190" i="5"/>
  <c r="L191" i="5"/>
  <c r="L192" i="5"/>
  <c r="L193" i="5"/>
  <c r="L194" i="5"/>
  <c r="L195" i="5"/>
  <c r="L196" i="5"/>
  <c r="L197" i="5"/>
  <c r="L198" i="5"/>
  <c r="L199" i="5"/>
  <c r="L200" i="5"/>
  <c r="L201" i="5"/>
  <c r="L202" i="5"/>
  <c r="L203" i="5"/>
  <c r="L204" i="5"/>
  <c r="L205" i="5"/>
  <c r="L206" i="5"/>
  <c r="L207" i="5"/>
  <c r="L208" i="5"/>
  <c r="L209" i="5"/>
  <c r="L210" i="5"/>
  <c r="L211" i="5"/>
  <c r="L212" i="5"/>
  <c r="L213" i="5"/>
  <c r="L214" i="5"/>
  <c r="L215" i="5"/>
  <c r="L216" i="5"/>
  <c r="L217" i="5"/>
  <c r="L218" i="5"/>
  <c r="L219" i="5"/>
  <c r="L220" i="5"/>
  <c r="L221" i="5"/>
  <c r="L222" i="5"/>
  <c r="L223" i="5"/>
  <c r="L224" i="5"/>
  <c r="L225" i="5"/>
  <c r="L226" i="5"/>
  <c r="L227" i="5"/>
  <c r="L228" i="5"/>
  <c r="L229" i="5"/>
  <c r="L230" i="5"/>
  <c r="L231" i="5"/>
  <c r="L232" i="5"/>
  <c r="L233" i="5"/>
  <c r="L234" i="5"/>
  <c r="L235" i="5"/>
  <c r="L236" i="5"/>
  <c r="L237" i="5"/>
  <c r="L238" i="5"/>
  <c r="L239" i="5"/>
  <c r="L240" i="5"/>
  <c r="L241" i="5"/>
  <c r="L242" i="5"/>
  <c r="L243" i="5"/>
  <c r="L244" i="5"/>
  <c r="L245" i="5"/>
  <c r="L246" i="5"/>
  <c r="L247" i="5"/>
  <c r="L248" i="5"/>
  <c r="L249" i="5"/>
  <c r="L250" i="5"/>
  <c r="L251" i="5"/>
  <c r="L252" i="5"/>
  <c r="L253" i="5"/>
  <c r="L254" i="5"/>
  <c r="L255" i="5"/>
  <c r="L256" i="5"/>
  <c r="L257" i="5"/>
  <c r="L258" i="5"/>
  <c r="L259" i="5"/>
  <c r="L260" i="5"/>
  <c r="L261" i="5"/>
  <c r="L262" i="5"/>
  <c r="L263" i="5"/>
  <c r="L264" i="5"/>
  <c r="L265" i="5"/>
  <c r="L266" i="5"/>
  <c r="L267" i="5"/>
  <c r="L268" i="5"/>
  <c r="L269" i="5"/>
  <c r="L270" i="5"/>
  <c r="L271" i="5"/>
  <c r="L272" i="5"/>
  <c r="L273" i="5"/>
  <c r="L274" i="5"/>
  <c r="L275" i="5"/>
  <c r="L276" i="5"/>
  <c r="L277" i="5"/>
  <c r="L278" i="5"/>
  <c r="L279" i="5"/>
  <c r="L280" i="5"/>
  <c r="L2" i="5"/>
  <c r="D3" i="5"/>
  <c r="D4" i="5"/>
  <c r="D5" i="5"/>
  <c r="D6"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95" i="5"/>
  <c r="D96" i="5"/>
  <c r="D97" i="5"/>
  <c r="D98" i="5"/>
  <c r="D99" i="5"/>
  <c r="D100" i="5"/>
  <c r="D101" i="5"/>
  <c r="D102" i="5"/>
  <c r="D103" i="5"/>
  <c r="D104" i="5"/>
  <c r="D105" i="5"/>
  <c r="D106" i="5"/>
  <c r="D107" i="5"/>
  <c r="D108" i="5"/>
  <c r="D109" i="5"/>
  <c r="D110" i="5"/>
  <c r="D111" i="5"/>
  <c r="D112" i="5"/>
  <c r="D113" i="5"/>
  <c r="D114" i="5"/>
  <c r="D115" i="5"/>
  <c r="D116" i="5"/>
  <c r="D117" i="5"/>
  <c r="D118" i="5"/>
  <c r="D119" i="5"/>
  <c r="D120" i="5"/>
  <c r="D121" i="5"/>
  <c r="D122" i="5"/>
  <c r="D123" i="5"/>
  <c r="D124" i="5"/>
  <c r="D125" i="5"/>
  <c r="D126" i="5"/>
  <c r="D127" i="5"/>
  <c r="D128" i="5"/>
  <c r="D129" i="5"/>
  <c r="D130" i="5"/>
  <c r="D131" i="5"/>
  <c r="D132" i="5"/>
  <c r="D133" i="5"/>
  <c r="D134" i="5"/>
  <c r="D135" i="5"/>
  <c r="D136" i="5"/>
  <c r="D137" i="5"/>
  <c r="D138" i="5"/>
  <c r="D139" i="5"/>
  <c r="D140" i="5"/>
  <c r="D141" i="5"/>
  <c r="D142" i="5"/>
  <c r="D143" i="5"/>
  <c r="D144" i="5"/>
  <c r="D145" i="5"/>
  <c r="D146" i="5"/>
  <c r="D147" i="5"/>
  <c r="D148" i="5"/>
  <c r="D149" i="5"/>
  <c r="D150" i="5"/>
  <c r="D151" i="5"/>
  <c r="D152" i="5"/>
  <c r="D153" i="5"/>
  <c r="D154" i="5"/>
  <c r="D155" i="5"/>
  <c r="D156" i="5"/>
  <c r="D157" i="5"/>
  <c r="D158" i="5"/>
  <c r="D159" i="5"/>
  <c r="D160" i="5"/>
  <c r="D161" i="5"/>
  <c r="D162" i="5"/>
  <c r="D163" i="5"/>
  <c r="D164" i="5"/>
  <c r="D165" i="5"/>
  <c r="D166" i="5"/>
  <c r="D167" i="5"/>
  <c r="D168" i="5"/>
  <c r="D169" i="5"/>
  <c r="D170" i="5"/>
  <c r="D171" i="5"/>
  <c r="D172" i="5"/>
  <c r="D173" i="5"/>
  <c r="D174" i="5"/>
  <c r="D175" i="5"/>
  <c r="D176" i="5"/>
  <c r="D177" i="5"/>
  <c r="D178" i="5"/>
  <c r="D179" i="5"/>
  <c r="D180" i="5"/>
  <c r="D181" i="5"/>
  <c r="D182" i="5"/>
  <c r="D183" i="5"/>
  <c r="D184" i="5"/>
  <c r="D185" i="5"/>
  <c r="D186" i="5"/>
  <c r="D187" i="5"/>
  <c r="D188" i="5"/>
  <c r="D189" i="5"/>
  <c r="D190" i="5"/>
  <c r="D191" i="5"/>
  <c r="D192" i="5"/>
  <c r="D193" i="5"/>
  <c r="D194" i="5"/>
  <c r="D195" i="5"/>
  <c r="D196" i="5"/>
  <c r="D197" i="5"/>
  <c r="D198" i="5"/>
  <c r="D199" i="5"/>
  <c r="D200" i="5"/>
  <c r="D201" i="5"/>
  <c r="D202" i="5"/>
  <c r="D203" i="5"/>
  <c r="D204" i="5"/>
  <c r="D205" i="5"/>
  <c r="D206" i="5"/>
  <c r="D207" i="5"/>
  <c r="D208" i="5"/>
  <c r="D209" i="5"/>
  <c r="D210" i="5"/>
  <c r="D211" i="5"/>
  <c r="D212" i="5"/>
  <c r="D213" i="5"/>
  <c r="D214" i="5"/>
  <c r="D215" i="5"/>
  <c r="D216" i="5"/>
  <c r="D217" i="5"/>
  <c r="D218" i="5"/>
  <c r="D219" i="5"/>
  <c r="D220" i="5"/>
  <c r="D221" i="5"/>
  <c r="D222" i="5"/>
  <c r="D223" i="5"/>
  <c r="D224" i="5"/>
  <c r="D225" i="5"/>
  <c r="D226" i="5"/>
  <c r="D227" i="5"/>
  <c r="D228" i="5"/>
  <c r="D229" i="5"/>
  <c r="D230" i="5"/>
  <c r="D231" i="5"/>
  <c r="D232" i="5"/>
  <c r="D233" i="5"/>
  <c r="D234" i="5"/>
  <c r="D235" i="5"/>
  <c r="D236" i="5"/>
  <c r="D237" i="5"/>
  <c r="D238" i="5"/>
  <c r="D239" i="5"/>
  <c r="D240" i="5"/>
  <c r="D241" i="5"/>
  <c r="D242" i="5"/>
  <c r="D243" i="5"/>
  <c r="D244" i="5"/>
  <c r="D245" i="5"/>
  <c r="D246" i="5"/>
  <c r="D247" i="5"/>
  <c r="D248" i="5"/>
  <c r="D249" i="5"/>
  <c r="D250" i="5"/>
  <c r="D251" i="5"/>
  <c r="D252" i="5"/>
  <c r="D253" i="5"/>
  <c r="D254" i="5"/>
  <c r="D255" i="5"/>
  <c r="D256" i="5"/>
  <c r="D257" i="5"/>
  <c r="D258" i="5"/>
  <c r="D259" i="5"/>
  <c r="D260" i="5"/>
  <c r="D261" i="5"/>
  <c r="D262" i="5"/>
  <c r="D263" i="5"/>
  <c r="D264" i="5"/>
  <c r="D265" i="5"/>
  <c r="D266" i="5"/>
  <c r="D267" i="5"/>
  <c r="D268" i="5"/>
  <c r="D269" i="5"/>
  <c r="D270" i="5"/>
  <c r="D271" i="5"/>
  <c r="D272" i="5"/>
  <c r="D273" i="5"/>
  <c r="D274" i="5"/>
  <c r="D275" i="5"/>
  <c r="D276" i="5"/>
  <c r="D277" i="5"/>
  <c r="D278" i="5"/>
  <c r="D279" i="5"/>
  <c r="D280" i="5"/>
  <c r="D2" i="5"/>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A280" i="5" l="1"/>
  <c r="A249" i="5"/>
  <c r="A218" i="5"/>
  <c r="A187" i="5"/>
  <c r="A156" i="5"/>
  <c r="A125" i="5"/>
  <c r="A94" i="5"/>
  <c r="A63" i="5"/>
  <c r="A32" i="5"/>
  <c r="B32" i="2"/>
  <c r="C32" i="2"/>
  <c r="C3"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2" i="2"/>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A2" i="5" l="1"/>
  <c r="A3" i="5"/>
  <c r="A271" i="1" l="1"/>
  <c r="A270" i="1"/>
  <c r="A269" i="1"/>
  <c r="A268" i="1"/>
  <c r="A267" i="1"/>
  <c r="A266" i="1"/>
  <c r="A265" i="1"/>
  <c r="A264" i="1"/>
  <c r="A263" i="1"/>
  <c r="A262" i="1"/>
  <c r="A261" i="1"/>
  <c r="A260" i="1"/>
  <c r="A259" i="1"/>
  <c r="A258" i="1"/>
  <c r="A257" i="1"/>
  <c r="A256" i="1"/>
  <c r="A255" i="1"/>
  <c r="A254" i="1"/>
  <c r="A253" i="1"/>
  <c r="A252" i="1"/>
  <c r="A251" i="1"/>
  <c r="A250" i="1"/>
  <c r="A249" i="1"/>
  <c r="A248" i="1"/>
  <c r="A247" i="1"/>
  <c r="A246" i="1"/>
  <c r="A245" i="1"/>
  <c r="A244" i="1"/>
  <c r="A243" i="1"/>
  <c r="A242" i="1"/>
  <c r="A241" i="1"/>
  <c r="A240" i="1"/>
  <c r="A239" i="1"/>
  <c r="A238" i="1"/>
  <c r="A237" i="1"/>
  <c r="A236" i="1"/>
  <c r="A235" i="1"/>
  <c r="A234" i="1"/>
  <c r="A233" i="1"/>
  <c r="A232" i="1"/>
  <c r="A231" i="1"/>
  <c r="A230" i="1"/>
  <c r="A229" i="1"/>
  <c r="A228" i="1"/>
  <c r="A227" i="1"/>
  <c r="A226" i="1"/>
  <c r="A225" i="1"/>
  <c r="A224" i="1"/>
  <c r="A223" i="1"/>
  <c r="A222" i="1"/>
  <c r="A221" i="1"/>
  <c r="A220" i="1"/>
  <c r="A219" i="1"/>
  <c r="A218" i="1"/>
  <c r="A217" i="1"/>
  <c r="A216" i="1"/>
  <c r="A215" i="1"/>
  <c r="A214" i="1"/>
  <c r="A213" i="1"/>
  <c r="A212" i="1"/>
  <c r="A211" i="1"/>
  <c r="A210" i="1"/>
  <c r="A209" i="1"/>
  <c r="A208" i="1"/>
  <c r="A207" i="1"/>
  <c r="A206" i="1"/>
  <c r="A205" i="1"/>
  <c r="A204" i="1"/>
  <c r="A203" i="1"/>
  <c r="A202" i="1"/>
  <c r="A201" i="1"/>
  <c r="A200" i="1"/>
  <c r="A199" i="1"/>
  <c r="A198" i="1"/>
  <c r="A197" i="1"/>
  <c r="A196" i="1"/>
  <c r="A195" i="1"/>
  <c r="A194" i="1"/>
  <c r="A193" i="1"/>
  <c r="A192" i="1"/>
  <c r="A191" i="1"/>
  <c r="A190" i="1"/>
  <c r="A189" i="1"/>
  <c r="A188" i="1"/>
  <c r="A187" i="1"/>
  <c r="A186" i="1"/>
  <c r="A185" i="1"/>
  <c r="A184" i="1"/>
  <c r="A183" i="1"/>
  <c r="A182" i="1"/>
  <c r="A181" i="1"/>
  <c r="A180" i="1"/>
  <c r="A179" i="1"/>
  <c r="A178" i="1"/>
  <c r="A177" i="1"/>
  <c r="A176" i="1"/>
  <c r="A175" i="1"/>
  <c r="A174" i="1"/>
  <c r="A173" i="1"/>
  <c r="A172" i="1"/>
  <c r="A171" i="1"/>
  <c r="A170" i="1"/>
  <c r="A169" i="1"/>
  <c r="A168" i="1"/>
  <c r="A167" i="1"/>
  <c r="A166" i="1"/>
  <c r="A165" i="1"/>
  <c r="A164" i="1"/>
  <c r="A163" i="1"/>
  <c r="A162" i="1"/>
  <c r="A161" i="1"/>
  <c r="A160" i="1"/>
  <c r="A159" i="1"/>
  <c r="A158" i="1"/>
  <c r="A157" i="1"/>
  <c r="A156" i="1"/>
  <c r="A155" i="1"/>
  <c r="A154" i="1"/>
  <c r="A153" i="1"/>
  <c r="A152" i="1"/>
  <c r="A151" i="1"/>
  <c r="A150" i="1"/>
  <c r="A149" i="1"/>
  <c r="A148" i="1"/>
  <c r="A147" i="1"/>
  <c r="A146" i="1"/>
  <c r="A145" i="1"/>
  <c r="A144" i="1"/>
  <c r="A143" i="1"/>
  <c r="A142" i="1"/>
  <c r="A141" i="1"/>
  <c r="A140" i="1"/>
  <c r="A139" i="1"/>
  <c r="A138" i="1"/>
  <c r="A137" i="1"/>
  <c r="A136" i="1"/>
  <c r="A135" i="1"/>
  <c r="A134" i="1"/>
  <c r="A133" i="1"/>
  <c r="A132" i="1"/>
  <c r="A131" i="1"/>
  <c r="A130" i="1"/>
  <c r="A129" i="1"/>
  <c r="A128" i="1"/>
  <c r="A127" i="1"/>
  <c r="A126" i="1"/>
  <c r="A125" i="1"/>
  <c r="A124" i="1"/>
  <c r="A123" i="1"/>
  <c r="A122" i="1"/>
  <c r="A121" i="1"/>
  <c r="A120" i="1"/>
  <c r="A119" i="1"/>
  <c r="A118" i="1"/>
  <c r="A117" i="1"/>
  <c r="A116" i="1"/>
  <c r="A115" i="1"/>
  <c r="A114" i="1"/>
  <c r="A113" i="1"/>
  <c r="A112" i="1"/>
  <c r="A111" i="1"/>
  <c r="A110" i="1"/>
  <c r="A109" i="1"/>
  <c r="A108" i="1"/>
  <c r="A107" i="1"/>
  <c r="A106" i="1"/>
  <c r="A105" i="1"/>
  <c r="A104" i="1"/>
  <c r="A103" i="1"/>
  <c r="A102" i="1"/>
  <c r="A101" i="1"/>
  <c r="A100" i="1"/>
  <c r="A99" i="1"/>
  <c r="A98" i="1"/>
  <c r="A97" i="1"/>
  <c r="A96" i="1"/>
  <c r="A95" i="1"/>
  <c r="A94" i="1"/>
  <c r="A93" i="1"/>
  <c r="A92" i="1"/>
  <c r="A91" i="1"/>
  <c r="A90" i="1"/>
  <c r="A89" i="1"/>
  <c r="A88" i="1"/>
  <c r="A87" i="1"/>
  <c r="A86" i="1"/>
  <c r="A85" i="1"/>
  <c r="A84"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3" i="1"/>
  <c r="A52" i="1"/>
  <c r="A51" i="1"/>
  <c r="A50" i="1"/>
  <c r="A49" i="1"/>
  <c r="A48" i="1"/>
  <c r="A47" i="1"/>
  <c r="A46" i="1"/>
  <c r="A45" i="1"/>
  <c r="A44" i="1"/>
  <c r="A43" i="1"/>
  <c r="A42" i="1"/>
  <c r="A41" i="1"/>
  <c r="A40" i="1"/>
  <c r="A39" i="1"/>
  <c r="A38" i="1"/>
  <c r="A37" i="1"/>
  <c r="A36" i="1"/>
  <c r="A35" i="1"/>
  <c r="A34" i="1"/>
  <c r="A33" i="1"/>
  <c r="A32" i="1"/>
  <c r="A31" i="1"/>
  <c r="A30" i="1"/>
  <c r="A29" i="1"/>
  <c r="A28" i="1"/>
  <c r="A27" i="1"/>
  <c r="A26" i="1"/>
  <c r="A25" i="1"/>
  <c r="A24" i="1"/>
  <c r="A23" i="1"/>
  <c r="A22" i="1"/>
  <c r="A21" i="1"/>
  <c r="A20" i="1"/>
  <c r="A19" i="1"/>
  <c r="A18" i="1"/>
  <c r="A17" i="1"/>
  <c r="A16" i="1"/>
  <c r="A15" i="1"/>
  <c r="A14" i="1"/>
  <c r="A13" i="1"/>
  <c r="A12" i="1"/>
  <c r="A11" i="1"/>
  <c r="A10" i="1"/>
  <c r="A9" i="1"/>
  <c r="A8" i="1"/>
  <c r="A7" i="1"/>
  <c r="A6" i="1"/>
  <c r="A5" i="1"/>
  <c r="A4" i="1"/>
  <c r="A3" i="1"/>
  <c r="A2" i="1"/>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1" i="5"/>
  <c r="A30" i="5"/>
  <c r="A29" i="5"/>
  <c r="A28" i="5"/>
  <c r="A27" i="5"/>
  <c r="A26" i="5"/>
  <c r="A25" i="5"/>
  <c r="A24" i="5"/>
  <c r="A23" i="5"/>
  <c r="A22" i="5"/>
  <c r="A21" i="5"/>
  <c r="A20" i="5"/>
  <c r="A19" i="5"/>
  <c r="A18" i="5"/>
  <c r="A17" i="5"/>
  <c r="A16" i="5"/>
  <c r="A15" i="5"/>
  <c r="A14" i="5"/>
  <c r="A13" i="5"/>
  <c r="A12" i="5"/>
  <c r="A11" i="5"/>
  <c r="A10" i="5"/>
  <c r="A9" i="5"/>
  <c r="A8" i="5"/>
  <c r="A7" i="5"/>
  <c r="A6" i="5"/>
  <c r="A5" i="5"/>
  <c r="A4" i="5"/>
  <c r="H6" i="5" l="1"/>
  <c r="H10" i="5"/>
  <c r="H14" i="5"/>
  <c r="H18" i="5"/>
  <c r="H22" i="5"/>
  <c r="H26" i="5"/>
  <c r="H30" i="5"/>
  <c r="H280" i="5"/>
  <c r="F280" i="5"/>
  <c r="H279" i="5"/>
  <c r="F279" i="5"/>
  <c r="H278" i="5"/>
  <c r="F278" i="5"/>
  <c r="H277" i="5"/>
  <c r="F277" i="5"/>
  <c r="H276" i="5"/>
  <c r="F276" i="5"/>
  <c r="H275" i="5"/>
  <c r="F275" i="5"/>
  <c r="H274" i="5"/>
  <c r="F274" i="5"/>
  <c r="H273" i="5"/>
  <c r="F273" i="5"/>
  <c r="H272" i="5"/>
  <c r="F272" i="5"/>
  <c r="H271" i="5"/>
  <c r="F271" i="5"/>
  <c r="H270" i="5"/>
  <c r="F270" i="5"/>
  <c r="H269" i="5"/>
  <c r="F269" i="5"/>
  <c r="H268" i="5"/>
  <c r="F268" i="5"/>
  <c r="H267" i="5"/>
  <c r="F267" i="5"/>
  <c r="H266" i="5"/>
  <c r="F266" i="5"/>
  <c r="H265" i="5"/>
  <c r="F265" i="5"/>
  <c r="H264" i="5"/>
  <c r="F264" i="5"/>
  <c r="H263" i="5"/>
  <c r="F263" i="5"/>
  <c r="H262" i="5"/>
  <c r="F262" i="5"/>
  <c r="H261" i="5"/>
  <c r="F261" i="5"/>
  <c r="H260" i="5"/>
  <c r="F260" i="5"/>
  <c r="H259" i="5"/>
  <c r="F259" i="5"/>
  <c r="H258" i="5"/>
  <c r="F258" i="5"/>
  <c r="H257" i="5"/>
  <c r="F257" i="5"/>
  <c r="H256" i="5"/>
  <c r="F256" i="5"/>
  <c r="H255" i="5"/>
  <c r="F255" i="5"/>
  <c r="H254" i="5"/>
  <c r="F254" i="5"/>
  <c r="H253" i="5"/>
  <c r="F253" i="5"/>
  <c r="H252" i="5"/>
  <c r="F252" i="5"/>
  <c r="H251" i="5"/>
  <c r="F251" i="5"/>
  <c r="H250" i="5"/>
  <c r="F250" i="5"/>
  <c r="H249" i="5"/>
  <c r="F249" i="5"/>
  <c r="H248" i="5"/>
  <c r="F248" i="5"/>
  <c r="H247" i="5"/>
  <c r="F247" i="5"/>
  <c r="H246" i="5"/>
  <c r="F246" i="5"/>
  <c r="H245" i="5"/>
  <c r="F245" i="5"/>
  <c r="H244" i="5"/>
  <c r="F244" i="5"/>
  <c r="H243" i="5"/>
  <c r="F243" i="5"/>
  <c r="H242" i="5"/>
  <c r="F242" i="5"/>
  <c r="H241" i="5"/>
  <c r="F241" i="5"/>
  <c r="H240" i="5"/>
  <c r="F240" i="5"/>
  <c r="H239" i="5"/>
  <c r="F239" i="5"/>
  <c r="H238" i="5"/>
  <c r="F238" i="5"/>
  <c r="H237" i="5"/>
  <c r="F237" i="5"/>
  <c r="H236" i="5"/>
  <c r="F236" i="5"/>
  <c r="H235" i="5"/>
  <c r="F235" i="5"/>
  <c r="H234" i="5"/>
  <c r="F234" i="5"/>
  <c r="H233" i="5"/>
  <c r="F233" i="5"/>
  <c r="H232" i="5"/>
  <c r="F232" i="5"/>
  <c r="H231" i="5"/>
  <c r="F231" i="5"/>
  <c r="H230" i="5"/>
  <c r="F230" i="5"/>
  <c r="H229" i="5"/>
  <c r="F229" i="5"/>
  <c r="H228" i="5"/>
  <c r="F228" i="5"/>
  <c r="H227" i="5"/>
  <c r="F227" i="5"/>
  <c r="H226" i="5"/>
  <c r="F226" i="5"/>
  <c r="H225" i="5"/>
  <c r="F225" i="5"/>
  <c r="H224" i="5"/>
  <c r="F224" i="5"/>
  <c r="H223" i="5"/>
  <c r="F223" i="5"/>
  <c r="H222" i="5"/>
  <c r="F222" i="5"/>
  <c r="H221" i="5"/>
  <c r="F221" i="5"/>
  <c r="H220" i="5"/>
  <c r="F220" i="5"/>
  <c r="H219" i="5"/>
  <c r="F219" i="5"/>
  <c r="H218" i="5"/>
  <c r="F218" i="5"/>
  <c r="H217" i="5"/>
  <c r="F217" i="5"/>
  <c r="H216" i="5"/>
  <c r="F216" i="5"/>
  <c r="H215" i="5"/>
  <c r="F215" i="5"/>
  <c r="H214" i="5"/>
  <c r="F214" i="5"/>
  <c r="H213" i="5"/>
  <c r="F213" i="5"/>
  <c r="H212" i="5"/>
  <c r="F212" i="5"/>
  <c r="H211" i="5"/>
  <c r="F211" i="5"/>
  <c r="H210" i="5"/>
  <c r="F210" i="5"/>
  <c r="H209" i="5"/>
  <c r="F209" i="5"/>
  <c r="H208" i="5"/>
  <c r="F208" i="5"/>
  <c r="H207" i="5"/>
  <c r="F207" i="5"/>
  <c r="H206" i="5"/>
  <c r="F206" i="5"/>
  <c r="H205" i="5"/>
  <c r="F205" i="5"/>
  <c r="H204" i="5"/>
  <c r="F204" i="5"/>
  <c r="H203" i="5"/>
  <c r="F203" i="5"/>
  <c r="H202" i="5"/>
  <c r="F202" i="5"/>
  <c r="H201" i="5"/>
  <c r="F201" i="5"/>
  <c r="H200" i="5"/>
  <c r="F200" i="5"/>
  <c r="H199" i="5"/>
  <c r="F199" i="5"/>
  <c r="H198" i="5"/>
  <c r="F198" i="5"/>
  <c r="H197" i="5"/>
  <c r="F197" i="5"/>
  <c r="H196" i="5"/>
  <c r="F196" i="5"/>
  <c r="H195" i="5"/>
  <c r="F195" i="5"/>
  <c r="H194" i="5"/>
  <c r="F194" i="5"/>
  <c r="H193" i="5"/>
  <c r="F193" i="5"/>
  <c r="H192" i="5"/>
  <c r="F192" i="5"/>
  <c r="H191" i="5"/>
  <c r="F191" i="5"/>
  <c r="H190" i="5"/>
  <c r="F190" i="5"/>
  <c r="H189" i="5"/>
  <c r="F189" i="5"/>
  <c r="H188" i="5"/>
  <c r="F188" i="5"/>
  <c r="H187" i="5"/>
  <c r="F187" i="5"/>
  <c r="H186" i="5"/>
  <c r="F186" i="5"/>
  <c r="H185" i="5"/>
  <c r="F185" i="5"/>
  <c r="H184" i="5"/>
  <c r="F184" i="5"/>
  <c r="H183" i="5"/>
  <c r="F183" i="5"/>
  <c r="H182" i="5"/>
  <c r="F182" i="5"/>
  <c r="H181" i="5"/>
  <c r="F181" i="5"/>
  <c r="H180" i="5"/>
  <c r="F180" i="5"/>
  <c r="H179" i="5"/>
  <c r="F179" i="5"/>
  <c r="H178" i="5"/>
  <c r="F178" i="5"/>
  <c r="H177" i="5"/>
  <c r="F177" i="5"/>
  <c r="H176" i="5"/>
  <c r="F176" i="5"/>
  <c r="H175" i="5"/>
  <c r="F175" i="5"/>
  <c r="H174" i="5"/>
  <c r="F174" i="5"/>
  <c r="H173" i="5"/>
  <c r="F173" i="5"/>
  <c r="H172" i="5"/>
  <c r="F172" i="5"/>
  <c r="H171" i="5"/>
  <c r="F171" i="5"/>
  <c r="H170" i="5"/>
  <c r="F170" i="5"/>
  <c r="H169" i="5"/>
  <c r="F169" i="5"/>
  <c r="H168" i="5"/>
  <c r="F168" i="5"/>
  <c r="H167" i="5"/>
  <c r="F167" i="5"/>
  <c r="H166" i="5"/>
  <c r="F166" i="5"/>
  <c r="H165" i="5"/>
  <c r="F165" i="5"/>
  <c r="H164" i="5"/>
  <c r="F164" i="5"/>
  <c r="H163" i="5"/>
  <c r="F163" i="5"/>
  <c r="H162" i="5"/>
  <c r="F162" i="5"/>
  <c r="H161" i="5"/>
  <c r="F161" i="5"/>
  <c r="H160" i="5"/>
  <c r="F160" i="5"/>
  <c r="H159" i="5"/>
  <c r="F159" i="5"/>
  <c r="H158" i="5"/>
  <c r="F158" i="5"/>
  <c r="H157" i="5"/>
  <c r="F157" i="5"/>
  <c r="H156" i="5"/>
  <c r="F156" i="5"/>
  <c r="H155" i="5"/>
  <c r="F155" i="5"/>
  <c r="H154" i="5"/>
  <c r="F154" i="5"/>
  <c r="H153" i="5"/>
  <c r="F153" i="5"/>
  <c r="H152" i="5"/>
  <c r="F152" i="5"/>
  <c r="H151" i="5"/>
  <c r="F151" i="5"/>
  <c r="H150" i="5"/>
  <c r="F150" i="5"/>
  <c r="H149" i="5"/>
  <c r="F149" i="5"/>
  <c r="H148" i="5"/>
  <c r="F148" i="5"/>
  <c r="H147" i="5"/>
  <c r="F147" i="5"/>
  <c r="H146" i="5"/>
  <c r="F146" i="5"/>
  <c r="H145" i="5"/>
  <c r="F145" i="5"/>
  <c r="H144" i="5"/>
  <c r="F144" i="5"/>
  <c r="H143" i="5"/>
  <c r="F143" i="5"/>
  <c r="H142" i="5"/>
  <c r="F142" i="5"/>
  <c r="H141" i="5"/>
  <c r="F141" i="5"/>
  <c r="H140" i="5"/>
  <c r="F140" i="5"/>
  <c r="H139" i="5"/>
  <c r="F139" i="5"/>
  <c r="H138" i="5"/>
  <c r="F138" i="5"/>
  <c r="H137" i="5"/>
  <c r="F137" i="5"/>
  <c r="H136" i="5"/>
  <c r="F136" i="5"/>
  <c r="H135" i="5"/>
  <c r="F135" i="5"/>
  <c r="H134" i="5"/>
  <c r="F134" i="5"/>
  <c r="H133" i="5"/>
  <c r="F133" i="5"/>
  <c r="H132" i="5"/>
  <c r="F132" i="5"/>
  <c r="H131" i="5"/>
  <c r="F131" i="5"/>
  <c r="H130" i="5"/>
  <c r="F130" i="5"/>
  <c r="H129" i="5"/>
  <c r="F129" i="5"/>
  <c r="H128" i="5"/>
  <c r="F128" i="5"/>
  <c r="H127" i="5"/>
  <c r="F127" i="5"/>
  <c r="H126" i="5"/>
  <c r="F126" i="5"/>
  <c r="H125" i="5"/>
  <c r="F125" i="5"/>
  <c r="H124" i="5"/>
  <c r="F124" i="5"/>
  <c r="H123" i="5"/>
  <c r="F123" i="5"/>
  <c r="H122" i="5"/>
  <c r="F122" i="5"/>
  <c r="H121" i="5"/>
  <c r="F121" i="5"/>
  <c r="H120" i="5"/>
  <c r="F120" i="5"/>
  <c r="H119" i="5"/>
  <c r="F119" i="5"/>
  <c r="H118" i="5"/>
  <c r="F118" i="5"/>
  <c r="H117" i="5"/>
  <c r="F117" i="5"/>
  <c r="H116" i="5"/>
  <c r="F116" i="5"/>
  <c r="H115" i="5"/>
  <c r="F115" i="5"/>
  <c r="H114" i="5"/>
  <c r="F114" i="5"/>
  <c r="H113" i="5"/>
  <c r="F113" i="5"/>
  <c r="H112" i="5"/>
  <c r="F112" i="5"/>
  <c r="H111" i="5"/>
  <c r="F111" i="5"/>
  <c r="H110" i="5"/>
  <c r="F110" i="5"/>
  <c r="H109" i="5"/>
  <c r="F109" i="5"/>
  <c r="H108" i="5"/>
  <c r="F108" i="5"/>
  <c r="H107" i="5"/>
  <c r="F107" i="5"/>
  <c r="H106" i="5"/>
  <c r="F106" i="5"/>
  <c r="H105" i="5"/>
  <c r="F105" i="5"/>
  <c r="H104" i="5"/>
  <c r="F104" i="5"/>
  <c r="H103" i="5"/>
  <c r="F103" i="5"/>
  <c r="H102" i="5"/>
  <c r="F102" i="5"/>
  <c r="H101" i="5"/>
  <c r="F101" i="5"/>
  <c r="H100" i="5"/>
  <c r="F100" i="5"/>
  <c r="H99" i="5"/>
  <c r="F99" i="5"/>
  <c r="H98" i="5"/>
  <c r="F98" i="5"/>
  <c r="H97" i="5"/>
  <c r="F97" i="5"/>
  <c r="H96" i="5"/>
  <c r="F96" i="5"/>
  <c r="H95" i="5"/>
  <c r="F95" i="5"/>
  <c r="H94" i="5"/>
  <c r="F94" i="5"/>
  <c r="H93" i="5"/>
  <c r="F93" i="5"/>
  <c r="H92" i="5"/>
  <c r="F92" i="5"/>
  <c r="H91" i="5"/>
  <c r="F91" i="5"/>
  <c r="H90" i="5"/>
  <c r="F90" i="5"/>
  <c r="H89" i="5"/>
  <c r="F89" i="5"/>
  <c r="H88" i="5"/>
  <c r="F88" i="5"/>
  <c r="H87" i="5"/>
  <c r="F87" i="5"/>
  <c r="H86" i="5"/>
  <c r="F86" i="5"/>
  <c r="H85" i="5"/>
  <c r="F85" i="5"/>
  <c r="H84" i="5"/>
  <c r="F84" i="5"/>
  <c r="H83" i="5"/>
  <c r="F83" i="5"/>
  <c r="H82" i="5"/>
  <c r="F82" i="5"/>
  <c r="H81" i="5"/>
  <c r="F81" i="5"/>
  <c r="H80" i="5"/>
  <c r="F80" i="5"/>
  <c r="H79" i="5"/>
  <c r="F79" i="5"/>
  <c r="H78" i="5"/>
  <c r="F78" i="5"/>
  <c r="H77" i="5"/>
  <c r="F77" i="5"/>
  <c r="H76" i="5"/>
  <c r="F76" i="5"/>
  <c r="H75" i="5"/>
  <c r="F75" i="5"/>
  <c r="H74" i="5"/>
  <c r="F74" i="5"/>
  <c r="H73" i="5"/>
  <c r="F73" i="5"/>
  <c r="H72" i="5"/>
  <c r="F72" i="5"/>
  <c r="H71" i="5"/>
  <c r="F71" i="5"/>
  <c r="H70" i="5"/>
  <c r="F70" i="5"/>
  <c r="H69" i="5"/>
  <c r="F69" i="5"/>
  <c r="H68" i="5"/>
  <c r="F68" i="5"/>
  <c r="H67" i="5"/>
  <c r="F67" i="5"/>
  <c r="H66" i="5"/>
  <c r="F66" i="5"/>
  <c r="H65" i="5"/>
  <c r="F65" i="5"/>
  <c r="H64" i="5"/>
  <c r="F64" i="5"/>
  <c r="H63" i="5"/>
  <c r="F63" i="5"/>
  <c r="H62" i="5"/>
  <c r="F62" i="5"/>
  <c r="H61" i="5"/>
  <c r="F61" i="5"/>
  <c r="H60" i="5"/>
  <c r="F60" i="5"/>
  <c r="H59" i="5"/>
  <c r="F59" i="5"/>
  <c r="H58" i="5"/>
  <c r="F58" i="5"/>
  <c r="H57" i="5"/>
  <c r="F57" i="5"/>
  <c r="H56" i="5"/>
  <c r="F56" i="5"/>
  <c r="H55" i="5"/>
  <c r="F55" i="5"/>
  <c r="H54" i="5"/>
  <c r="F54" i="5"/>
  <c r="H53" i="5"/>
  <c r="F53" i="5"/>
  <c r="H52" i="5"/>
  <c r="F52" i="5"/>
  <c r="H51" i="5"/>
  <c r="F51" i="5"/>
  <c r="H50" i="5"/>
  <c r="F50" i="5"/>
  <c r="H49" i="5"/>
  <c r="F49" i="5"/>
  <c r="H48" i="5"/>
  <c r="F48" i="5"/>
  <c r="H47" i="5"/>
  <c r="F47" i="5"/>
  <c r="H46" i="5"/>
  <c r="F46" i="5"/>
  <c r="H45" i="5"/>
  <c r="F45" i="5"/>
  <c r="H44" i="5"/>
  <c r="F44" i="5"/>
  <c r="H43" i="5"/>
  <c r="F43" i="5"/>
  <c r="H42" i="5"/>
  <c r="F42" i="5"/>
  <c r="H41" i="5"/>
  <c r="F41" i="5"/>
  <c r="H40" i="5"/>
  <c r="F40" i="5"/>
  <c r="H39" i="5"/>
  <c r="F39" i="5"/>
  <c r="H38" i="5"/>
  <c r="F38" i="5"/>
  <c r="H37" i="5"/>
  <c r="F37" i="5"/>
  <c r="H36" i="5"/>
  <c r="F36" i="5"/>
  <c r="H35" i="5"/>
  <c r="F35" i="5"/>
  <c r="H34" i="5"/>
  <c r="F34" i="5"/>
  <c r="H33" i="5"/>
  <c r="F33" i="5"/>
  <c r="F32" i="5"/>
  <c r="H32" i="5"/>
  <c r="H31" i="5"/>
  <c r="F31" i="5"/>
  <c r="F30" i="5"/>
  <c r="H29" i="5"/>
  <c r="F29" i="5"/>
  <c r="H28" i="5"/>
  <c r="F28" i="5"/>
  <c r="H27" i="5"/>
  <c r="F27" i="5"/>
  <c r="F26" i="5"/>
  <c r="H25" i="5"/>
  <c r="F25" i="5"/>
  <c r="H24" i="5"/>
  <c r="F24" i="5"/>
  <c r="H23" i="5"/>
  <c r="F23" i="5"/>
  <c r="F22" i="5"/>
  <c r="H21" i="5"/>
  <c r="F21" i="5"/>
  <c r="H20" i="5"/>
  <c r="F20" i="5"/>
  <c r="H19" i="5"/>
  <c r="F19" i="5"/>
  <c r="F18" i="5"/>
  <c r="H17" i="5"/>
  <c r="F17" i="5"/>
  <c r="H16" i="5"/>
  <c r="F16" i="5"/>
  <c r="H15" i="5"/>
  <c r="F15" i="5"/>
  <c r="F14" i="5"/>
  <c r="H13" i="5"/>
  <c r="F13" i="5"/>
  <c r="H12" i="5"/>
  <c r="F12" i="5"/>
  <c r="H11" i="5"/>
  <c r="F11" i="5"/>
  <c r="F10" i="5"/>
  <c r="H9" i="5"/>
  <c r="F9" i="5"/>
  <c r="H8" i="5"/>
  <c r="F8" i="5"/>
  <c r="H7" i="5"/>
  <c r="F7" i="5"/>
  <c r="F6" i="5"/>
  <c r="H5" i="5"/>
  <c r="F5" i="5"/>
  <c r="H4" i="5"/>
  <c r="F4" i="5"/>
  <c r="H3" i="5"/>
  <c r="F3" i="5"/>
  <c r="H2" i="5"/>
  <c r="F2" i="5"/>
  <c r="J218" i="5" l="1"/>
  <c r="J249" i="5"/>
  <c r="H60" i="1"/>
  <c r="H58" i="1"/>
  <c r="H56" i="1"/>
  <c r="H54" i="1"/>
  <c r="H52" i="1"/>
  <c r="H50" i="1"/>
  <c r="H48" i="1"/>
  <c r="H46" i="1"/>
  <c r="H44" i="1"/>
  <c r="H42" i="1"/>
  <c r="H40" i="1"/>
  <c r="H38" i="1"/>
  <c r="H36" i="1"/>
  <c r="H34" i="1"/>
  <c r="H32" i="1"/>
  <c r="H5" i="1"/>
  <c r="H6" i="1"/>
  <c r="H9" i="1"/>
  <c r="H10" i="1"/>
  <c r="H13" i="1"/>
  <c r="H14" i="1"/>
  <c r="H17" i="1"/>
  <c r="H18" i="1"/>
  <c r="H21" i="1"/>
  <c r="H22" i="1"/>
  <c r="H25" i="1"/>
  <c r="H26" i="1"/>
  <c r="H29" i="1"/>
  <c r="H30" i="1"/>
  <c r="H271" i="1"/>
  <c r="F271" i="1"/>
  <c r="H270" i="1"/>
  <c r="F270" i="1"/>
  <c r="H269" i="1"/>
  <c r="F269" i="1"/>
  <c r="H268" i="1"/>
  <c r="F268" i="1"/>
  <c r="H267" i="1"/>
  <c r="F267" i="1"/>
  <c r="H266" i="1"/>
  <c r="F266" i="1"/>
  <c r="H265" i="1"/>
  <c r="F265" i="1"/>
  <c r="H264" i="1"/>
  <c r="F264" i="1"/>
  <c r="H263" i="1"/>
  <c r="F263" i="1"/>
  <c r="H262" i="1"/>
  <c r="F262" i="1"/>
  <c r="H261" i="1"/>
  <c r="F261" i="1"/>
  <c r="H260" i="1"/>
  <c r="F260" i="1"/>
  <c r="H259" i="1"/>
  <c r="F259" i="1"/>
  <c r="H258" i="1"/>
  <c r="F258" i="1"/>
  <c r="H257" i="1"/>
  <c r="F257" i="1"/>
  <c r="H256" i="1"/>
  <c r="F256" i="1"/>
  <c r="H255" i="1"/>
  <c r="F255" i="1"/>
  <c r="H254" i="1"/>
  <c r="F254" i="1"/>
  <c r="H253" i="1"/>
  <c r="F253" i="1"/>
  <c r="H252" i="1"/>
  <c r="F252" i="1"/>
  <c r="H251" i="1"/>
  <c r="F251" i="1"/>
  <c r="H250" i="1"/>
  <c r="F250" i="1"/>
  <c r="H249" i="1"/>
  <c r="F249" i="1"/>
  <c r="H248" i="1"/>
  <c r="F248" i="1"/>
  <c r="H247" i="1"/>
  <c r="F247" i="1"/>
  <c r="H246" i="1"/>
  <c r="F246" i="1"/>
  <c r="H245" i="1"/>
  <c r="F245" i="1"/>
  <c r="H244" i="1"/>
  <c r="F244" i="1"/>
  <c r="H243" i="1"/>
  <c r="F243" i="1"/>
  <c r="H242" i="1"/>
  <c r="F242" i="1"/>
  <c r="H241" i="1"/>
  <c r="F241" i="1"/>
  <c r="H240" i="1"/>
  <c r="F240" i="1"/>
  <c r="H239" i="1"/>
  <c r="F239" i="1"/>
  <c r="H238" i="1"/>
  <c r="F238" i="1"/>
  <c r="H237" i="1"/>
  <c r="F237" i="1"/>
  <c r="H236" i="1"/>
  <c r="F236" i="1"/>
  <c r="H235" i="1"/>
  <c r="F235" i="1"/>
  <c r="H234" i="1"/>
  <c r="F234" i="1"/>
  <c r="H233" i="1"/>
  <c r="F233" i="1"/>
  <c r="H232" i="1"/>
  <c r="F232" i="1"/>
  <c r="H231" i="1"/>
  <c r="F231" i="1"/>
  <c r="H230" i="1"/>
  <c r="F230" i="1"/>
  <c r="H229" i="1"/>
  <c r="F229" i="1"/>
  <c r="H228" i="1"/>
  <c r="F228" i="1"/>
  <c r="H227" i="1"/>
  <c r="F227" i="1"/>
  <c r="H226" i="1"/>
  <c r="F226" i="1"/>
  <c r="H225" i="1"/>
  <c r="F225" i="1"/>
  <c r="H224" i="1"/>
  <c r="F224" i="1"/>
  <c r="H223" i="1"/>
  <c r="F223" i="1"/>
  <c r="H222" i="1"/>
  <c r="F222" i="1"/>
  <c r="H221" i="1"/>
  <c r="F221" i="1"/>
  <c r="H220" i="1"/>
  <c r="F220" i="1"/>
  <c r="H219" i="1"/>
  <c r="F219" i="1"/>
  <c r="H218" i="1"/>
  <c r="F218" i="1"/>
  <c r="H217" i="1"/>
  <c r="F217" i="1"/>
  <c r="H216" i="1"/>
  <c r="F216" i="1"/>
  <c r="H215" i="1"/>
  <c r="F215" i="1"/>
  <c r="H214" i="1"/>
  <c r="F214" i="1"/>
  <c r="H213" i="1"/>
  <c r="F213" i="1"/>
  <c r="H212" i="1"/>
  <c r="F212" i="1"/>
  <c r="H211" i="1"/>
  <c r="F211" i="1"/>
  <c r="H210" i="1"/>
  <c r="F210" i="1"/>
  <c r="H209" i="1"/>
  <c r="F209" i="1"/>
  <c r="H208" i="1"/>
  <c r="F208" i="1"/>
  <c r="H207" i="1"/>
  <c r="F207" i="1"/>
  <c r="H206" i="1"/>
  <c r="F206" i="1"/>
  <c r="H205" i="1"/>
  <c r="F205" i="1"/>
  <c r="H204" i="1"/>
  <c r="F204" i="1"/>
  <c r="H203" i="1"/>
  <c r="F203" i="1"/>
  <c r="H202" i="1"/>
  <c r="F202" i="1"/>
  <c r="H201" i="1"/>
  <c r="F201" i="1"/>
  <c r="H200" i="1"/>
  <c r="F200" i="1"/>
  <c r="H199" i="1"/>
  <c r="F199" i="1"/>
  <c r="H198" i="1"/>
  <c r="F198" i="1"/>
  <c r="H197" i="1"/>
  <c r="F197" i="1"/>
  <c r="H196" i="1"/>
  <c r="F196" i="1"/>
  <c r="H195" i="1"/>
  <c r="F195" i="1"/>
  <c r="H194" i="1"/>
  <c r="F194" i="1"/>
  <c r="H193" i="1"/>
  <c r="F193" i="1"/>
  <c r="H192" i="1"/>
  <c r="F192" i="1"/>
  <c r="H191" i="1"/>
  <c r="F191" i="1"/>
  <c r="H190" i="1"/>
  <c r="F190" i="1"/>
  <c r="H189" i="1"/>
  <c r="F189" i="1"/>
  <c r="H188" i="1"/>
  <c r="F188" i="1"/>
  <c r="H187" i="1"/>
  <c r="F187" i="1"/>
  <c r="H186" i="1"/>
  <c r="F186" i="1"/>
  <c r="H185" i="1"/>
  <c r="F185" i="1"/>
  <c r="H184" i="1"/>
  <c r="F184" i="1"/>
  <c r="H183" i="1"/>
  <c r="F183" i="1"/>
  <c r="H182" i="1"/>
  <c r="F182" i="1"/>
  <c r="H181" i="1"/>
  <c r="F181" i="1"/>
  <c r="H180" i="1"/>
  <c r="F180" i="1"/>
  <c r="H179" i="1"/>
  <c r="F179" i="1"/>
  <c r="H178" i="1"/>
  <c r="F178" i="1"/>
  <c r="H177" i="1"/>
  <c r="F177" i="1"/>
  <c r="H176" i="1"/>
  <c r="F176" i="1"/>
  <c r="H175" i="1"/>
  <c r="F175" i="1"/>
  <c r="H174" i="1"/>
  <c r="F174" i="1"/>
  <c r="H173" i="1"/>
  <c r="F173" i="1"/>
  <c r="H172" i="1"/>
  <c r="F172" i="1"/>
  <c r="H171" i="1"/>
  <c r="F171" i="1"/>
  <c r="H170" i="1"/>
  <c r="F170" i="1"/>
  <c r="H169" i="1"/>
  <c r="F169" i="1"/>
  <c r="H168" i="1"/>
  <c r="F168" i="1"/>
  <c r="H167" i="1"/>
  <c r="F167" i="1"/>
  <c r="H166" i="1"/>
  <c r="F166" i="1"/>
  <c r="H165" i="1"/>
  <c r="F165" i="1"/>
  <c r="H164" i="1"/>
  <c r="F164" i="1"/>
  <c r="H163" i="1"/>
  <c r="F163" i="1"/>
  <c r="H162" i="1"/>
  <c r="F162" i="1"/>
  <c r="H161" i="1"/>
  <c r="F161" i="1"/>
  <c r="H160" i="1"/>
  <c r="F160" i="1"/>
  <c r="H159" i="1"/>
  <c r="F159" i="1"/>
  <c r="H158" i="1"/>
  <c r="F158" i="1"/>
  <c r="H157" i="1"/>
  <c r="F157" i="1"/>
  <c r="H156" i="1"/>
  <c r="F156" i="1"/>
  <c r="H155" i="1"/>
  <c r="F155" i="1"/>
  <c r="H154" i="1"/>
  <c r="F154" i="1"/>
  <c r="H153" i="1"/>
  <c r="F153" i="1"/>
  <c r="H152" i="1"/>
  <c r="F152" i="1"/>
  <c r="H151" i="1"/>
  <c r="F151" i="1"/>
  <c r="H150" i="1"/>
  <c r="F150" i="1"/>
  <c r="H149" i="1"/>
  <c r="F149" i="1"/>
  <c r="H148" i="1"/>
  <c r="F148" i="1"/>
  <c r="H147" i="1"/>
  <c r="F147" i="1"/>
  <c r="H146" i="1"/>
  <c r="F146" i="1"/>
  <c r="H145" i="1"/>
  <c r="F145" i="1"/>
  <c r="H144" i="1"/>
  <c r="F144" i="1"/>
  <c r="H143" i="1"/>
  <c r="F143" i="1"/>
  <c r="H142" i="1"/>
  <c r="F142" i="1"/>
  <c r="H141" i="1"/>
  <c r="F141" i="1"/>
  <c r="H140" i="1"/>
  <c r="F140" i="1"/>
  <c r="H139" i="1"/>
  <c r="F139" i="1"/>
  <c r="H138" i="1"/>
  <c r="F138" i="1"/>
  <c r="H137" i="1"/>
  <c r="F137" i="1"/>
  <c r="H136" i="1"/>
  <c r="F136" i="1"/>
  <c r="H135" i="1"/>
  <c r="F135" i="1"/>
  <c r="H134" i="1"/>
  <c r="F134" i="1"/>
  <c r="H133" i="1"/>
  <c r="F133" i="1"/>
  <c r="H132" i="1"/>
  <c r="F132" i="1"/>
  <c r="H131" i="1"/>
  <c r="F131" i="1"/>
  <c r="H130" i="1"/>
  <c r="F130" i="1"/>
  <c r="H129" i="1"/>
  <c r="F129" i="1"/>
  <c r="H128" i="1"/>
  <c r="F128" i="1"/>
  <c r="H127" i="1"/>
  <c r="F127" i="1"/>
  <c r="H126" i="1"/>
  <c r="F126" i="1"/>
  <c r="H125" i="1"/>
  <c r="F125" i="1"/>
  <c r="H124" i="1"/>
  <c r="F124" i="1"/>
  <c r="H123" i="1"/>
  <c r="F123" i="1"/>
  <c r="H122" i="1"/>
  <c r="F122" i="1"/>
  <c r="H121" i="1"/>
  <c r="F121" i="1"/>
  <c r="H120" i="1"/>
  <c r="F120" i="1"/>
  <c r="H119" i="1"/>
  <c r="F119" i="1"/>
  <c r="H118" i="1"/>
  <c r="F118" i="1"/>
  <c r="H117" i="1"/>
  <c r="F117" i="1"/>
  <c r="H116" i="1"/>
  <c r="F116" i="1"/>
  <c r="H115" i="1"/>
  <c r="F115" i="1"/>
  <c r="H114" i="1"/>
  <c r="F114" i="1"/>
  <c r="H113" i="1"/>
  <c r="F113" i="1"/>
  <c r="H112" i="1"/>
  <c r="F112" i="1"/>
  <c r="H111" i="1"/>
  <c r="F111" i="1"/>
  <c r="H110" i="1"/>
  <c r="F110" i="1"/>
  <c r="H109" i="1"/>
  <c r="F109" i="1"/>
  <c r="H108" i="1"/>
  <c r="F108" i="1"/>
  <c r="H107" i="1"/>
  <c r="F107" i="1"/>
  <c r="H106" i="1"/>
  <c r="F106" i="1"/>
  <c r="L106" i="1" s="1"/>
  <c r="H105" i="1"/>
  <c r="F105" i="1"/>
  <c r="H104" i="1"/>
  <c r="F104" i="1"/>
  <c r="H103" i="1"/>
  <c r="F103" i="1"/>
  <c r="H102" i="1"/>
  <c r="F102" i="1"/>
  <c r="H101" i="1"/>
  <c r="F101" i="1"/>
  <c r="H100" i="1"/>
  <c r="F100" i="1"/>
  <c r="H99" i="1"/>
  <c r="F99" i="1"/>
  <c r="H98" i="1"/>
  <c r="F98" i="1"/>
  <c r="H97" i="1"/>
  <c r="F97" i="1"/>
  <c r="H96" i="1"/>
  <c r="F96" i="1"/>
  <c r="H95" i="1"/>
  <c r="F95" i="1"/>
  <c r="H94" i="1"/>
  <c r="F94" i="1"/>
  <c r="H93" i="1"/>
  <c r="F93" i="1"/>
  <c r="H92" i="1"/>
  <c r="F92" i="1"/>
  <c r="H91" i="1"/>
  <c r="F91" i="1"/>
  <c r="H90" i="1"/>
  <c r="F90" i="1"/>
  <c r="H89" i="1"/>
  <c r="F89" i="1"/>
  <c r="H88" i="1"/>
  <c r="F88" i="1"/>
  <c r="H87" i="1"/>
  <c r="F87" i="1"/>
  <c r="H86" i="1"/>
  <c r="F86" i="1"/>
  <c r="H85" i="1"/>
  <c r="F85" i="1"/>
  <c r="H84" i="1"/>
  <c r="F84" i="1"/>
  <c r="H83" i="1"/>
  <c r="F83" i="1"/>
  <c r="H82" i="1"/>
  <c r="F82" i="1"/>
  <c r="H81" i="1"/>
  <c r="F81" i="1"/>
  <c r="H80" i="1"/>
  <c r="F80" i="1"/>
  <c r="H79" i="1"/>
  <c r="F79" i="1"/>
  <c r="H78" i="1"/>
  <c r="F78" i="1"/>
  <c r="H77" i="1"/>
  <c r="F77" i="1"/>
  <c r="H76" i="1"/>
  <c r="F76" i="1"/>
  <c r="H75" i="1"/>
  <c r="F75" i="1"/>
  <c r="H74" i="1"/>
  <c r="F74" i="1"/>
  <c r="H73" i="1"/>
  <c r="F73" i="1"/>
  <c r="H72" i="1"/>
  <c r="F72" i="1"/>
  <c r="H71" i="1"/>
  <c r="F71" i="1"/>
  <c r="H70" i="1"/>
  <c r="F70" i="1"/>
  <c r="H69" i="1"/>
  <c r="F69" i="1"/>
  <c r="H68" i="1"/>
  <c r="F68" i="1"/>
  <c r="H67" i="1"/>
  <c r="F67" i="1"/>
  <c r="H66" i="1"/>
  <c r="F66" i="1"/>
  <c r="H65" i="1"/>
  <c r="F65" i="1"/>
  <c r="H64" i="1"/>
  <c r="F64" i="1"/>
  <c r="H63" i="1"/>
  <c r="F63" i="1"/>
  <c r="H62" i="1"/>
  <c r="F62" i="1"/>
  <c r="H61" i="1"/>
  <c r="F61" i="1"/>
  <c r="F60" i="1"/>
  <c r="H59" i="1"/>
  <c r="F59" i="1"/>
  <c r="F58" i="1"/>
  <c r="H57" i="1"/>
  <c r="F57" i="1"/>
  <c r="F56" i="1"/>
  <c r="H55" i="1"/>
  <c r="F55" i="1"/>
  <c r="F54" i="1"/>
  <c r="H53" i="1"/>
  <c r="F53" i="1"/>
  <c r="F52" i="1"/>
  <c r="H51" i="1"/>
  <c r="F51" i="1"/>
  <c r="F50" i="1"/>
  <c r="H49" i="1"/>
  <c r="F49" i="1"/>
  <c r="F48" i="1"/>
  <c r="H47" i="1"/>
  <c r="F47" i="1"/>
  <c r="F46" i="1"/>
  <c r="H45" i="1"/>
  <c r="F45" i="1"/>
  <c r="F44" i="1"/>
  <c r="H43" i="1"/>
  <c r="F43" i="1"/>
  <c r="F42" i="1"/>
  <c r="H41" i="1"/>
  <c r="F41" i="1"/>
  <c r="F40" i="1"/>
  <c r="H39" i="1"/>
  <c r="F39" i="1"/>
  <c r="F38" i="1"/>
  <c r="H37" i="1"/>
  <c r="F37" i="1"/>
  <c r="F36" i="1"/>
  <c r="H35" i="1"/>
  <c r="F35" i="1"/>
  <c r="F34" i="1"/>
  <c r="H33" i="1"/>
  <c r="F33" i="1"/>
  <c r="F32" i="1"/>
  <c r="F3" i="1"/>
  <c r="F4" i="1"/>
  <c r="F5" i="1"/>
  <c r="F6" i="1"/>
  <c r="F7" i="1"/>
  <c r="F8" i="1"/>
  <c r="F9" i="1"/>
  <c r="F10" i="1"/>
  <c r="F11" i="1"/>
  <c r="F12" i="1"/>
  <c r="F13" i="1"/>
  <c r="F14" i="1"/>
  <c r="F15" i="1"/>
  <c r="F16" i="1"/>
  <c r="F17" i="1"/>
  <c r="F18" i="1"/>
  <c r="F19" i="1"/>
  <c r="F20" i="1"/>
  <c r="F21" i="1"/>
  <c r="F22" i="1"/>
  <c r="F23" i="1"/>
  <c r="F24" i="1"/>
  <c r="F25" i="1"/>
  <c r="F26" i="1"/>
  <c r="F27" i="1"/>
  <c r="F28" i="1"/>
  <c r="F29" i="1"/>
  <c r="F30" i="1"/>
  <c r="F31" i="1"/>
  <c r="F2" i="1"/>
  <c r="H3" i="1"/>
  <c r="H4" i="1"/>
  <c r="H7" i="1"/>
  <c r="H8" i="1"/>
  <c r="H11" i="1"/>
  <c r="H12" i="1"/>
  <c r="H15" i="1"/>
  <c r="H16" i="1"/>
  <c r="H19" i="1"/>
  <c r="H20" i="1"/>
  <c r="H23" i="1"/>
  <c r="H24" i="1"/>
  <c r="H27" i="1"/>
  <c r="H28" i="1"/>
  <c r="H31" i="1"/>
  <c r="H2" i="1"/>
  <c r="J183" i="1"/>
  <c r="J94" i="1"/>
  <c r="J155" i="1"/>
  <c r="J156" i="1"/>
  <c r="J247" i="1"/>
  <c r="J159" i="1"/>
  <c r="J10" i="1"/>
  <c r="J11" i="1"/>
  <c r="J162" i="1"/>
  <c r="J163" i="1"/>
  <c r="J194" i="1"/>
  <c r="J106" i="1"/>
  <c r="J167" i="1"/>
  <c r="J228" i="1"/>
  <c r="J49" i="1"/>
  <c r="J171" i="1"/>
  <c r="J232" i="1"/>
  <c r="J263" i="1"/>
  <c r="J174" i="1"/>
  <c r="J175" i="1"/>
  <c r="J26" i="1"/>
  <c r="J27" i="1"/>
  <c r="J118" i="1"/>
  <c r="J179" i="1"/>
  <c r="J210" i="1"/>
  <c r="L10" i="1" l="1"/>
  <c r="L49" i="1"/>
  <c r="L118" i="1"/>
  <c r="L26" i="1"/>
  <c r="L156" i="1"/>
  <c r="L174" i="1"/>
  <c r="L194" i="1"/>
  <c r="L94" i="1"/>
  <c r="L210" i="1"/>
  <c r="L162" i="1"/>
  <c r="L228" i="1"/>
  <c r="L232" i="1"/>
  <c r="L27" i="1"/>
  <c r="L11" i="1"/>
  <c r="L155" i="1"/>
  <c r="L159" i="1"/>
  <c r="L163" i="1"/>
  <c r="L167" i="1"/>
  <c r="L171" i="1"/>
  <c r="L175" i="1"/>
  <c r="L179" i="1"/>
  <c r="L183" i="1"/>
  <c r="L247" i="1"/>
  <c r="L263" i="1"/>
  <c r="J156" i="5"/>
  <c r="J280" i="5"/>
  <c r="J32" i="5"/>
  <c r="J63" i="5"/>
  <c r="J125" i="5"/>
  <c r="J94" i="5"/>
  <c r="J187" i="5"/>
  <c r="J77" i="1"/>
  <c r="L77" i="1" s="1"/>
  <c r="J41" i="1"/>
  <c r="L41" i="1" s="1"/>
  <c r="J95" i="1"/>
  <c r="L95" i="1" s="1"/>
  <c r="J111" i="1"/>
  <c r="L111" i="1" s="1"/>
  <c r="J172" i="1"/>
  <c r="L172" i="1" s="1"/>
  <c r="J18" i="1"/>
  <c r="L18" i="1" s="1"/>
  <c r="J65" i="1"/>
  <c r="L65" i="1" s="1"/>
  <c r="J81" i="1"/>
  <c r="L81" i="1" s="1"/>
  <c r="J99" i="1"/>
  <c r="L99" i="1" s="1"/>
  <c r="J115" i="1"/>
  <c r="L115" i="1" s="1"/>
  <c r="J126" i="1"/>
  <c r="L126" i="1" s="1"/>
  <c r="J142" i="1"/>
  <c r="L142" i="1" s="1"/>
  <c r="J160" i="1"/>
  <c r="L160" i="1" s="1"/>
  <c r="J176" i="1"/>
  <c r="L176" i="1" s="1"/>
  <c r="J224" i="1"/>
  <c r="L224" i="1" s="1"/>
  <c r="J206" i="1"/>
  <c r="L206" i="1" s="1"/>
  <c r="J57" i="1"/>
  <c r="L57" i="1" s="1"/>
  <c r="J69" i="1"/>
  <c r="L69" i="1" s="1"/>
  <c r="J85" i="1"/>
  <c r="L85" i="1" s="1"/>
  <c r="J103" i="1"/>
  <c r="L103" i="1" s="1"/>
  <c r="J119" i="1"/>
  <c r="L119" i="1" s="1"/>
  <c r="J130" i="1"/>
  <c r="L130" i="1" s="1"/>
  <c r="J146" i="1"/>
  <c r="L146" i="1" s="1"/>
  <c r="J164" i="1"/>
  <c r="L164" i="1" s="1"/>
  <c r="J180" i="1"/>
  <c r="L180" i="1" s="1"/>
  <c r="J240" i="1"/>
  <c r="L240" i="1" s="1"/>
  <c r="J138" i="1"/>
  <c r="L138" i="1" s="1"/>
  <c r="J73" i="1"/>
  <c r="L73" i="1" s="1"/>
  <c r="J89" i="1"/>
  <c r="L89" i="1" s="1"/>
  <c r="J107" i="1"/>
  <c r="L107" i="1" s="1"/>
  <c r="J134" i="1"/>
  <c r="L134" i="1" s="1"/>
  <c r="J150" i="1"/>
  <c r="L150" i="1" s="1"/>
  <c r="J168" i="1"/>
  <c r="L168" i="1" s="1"/>
  <c r="J190" i="1"/>
  <c r="L190" i="1" s="1"/>
  <c r="J243" i="1"/>
  <c r="L243" i="1" s="1"/>
  <c r="J123" i="1"/>
  <c r="L123" i="1" s="1"/>
  <c r="J3" i="1"/>
  <c r="L3" i="1" s="1"/>
  <c r="J175" i="5"/>
  <c r="J51" i="5"/>
  <c r="J20" i="5"/>
  <c r="J206" i="5"/>
  <c r="J82" i="5"/>
  <c r="J237" i="5"/>
  <c r="J113" i="5"/>
  <c r="J268" i="5"/>
  <c r="J144" i="5"/>
  <c r="J260" i="1"/>
  <c r="L260" i="1" s="1"/>
  <c r="J230" i="1"/>
  <c r="L230" i="1" s="1"/>
  <c r="J200" i="1"/>
  <c r="L200" i="1" s="1"/>
  <c r="J163" i="5"/>
  <c r="J39" i="5"/>
  <c r="J8" i="5"/>
  <c r="J256" i="5"/>
  <c r="J132" i="5"/>
  <c r="J194" i="5"/>
  <c r="J70" i="5"/>
  <c r="J225" i="5"/>
  <c r="J101" i="5"/>
  <c r="J248" i="1"/>
  <c r="L248" i="1" s="1"/>
  <c r="J218" i="1"/>
  <c r="L218" i="1" s="1"/>
  <c r="J188" i="1"/>
  <c r="L188" i="1" s="1"/>
  <c r="J4" i="1"/>
  <c r="L4" i="1" s="1"/>
  <c r="J54" i="1"/>
  <c r="L54" i="1" s="1"/>
  <c r="J217" i="5"/>
  <c r="J93" i="5"/>
  <c r="J248" i="5"/>
  <c r="J124" i="5"/>
  <c r="J186" i="5"/>
  <c r="J279" i="5"/>
  <c r="J155" i="5"/>
  <c r="J31" i="5"/>
  <c r="J62" i="5"/>
  <c r="J241" i="1"/>
  <c r="L241" i="1" s="1"/>
  <c r="J211" i="1"/>
  <c r="L211" i="1" s="1"/>
  <c r="J213" i="5"/>
  <c r="J89" i="5"/>
  <c r="J182" i="5"/>
  <c r="J244" i="5"/>
  <c r="J120" i="5"/>
  <c r="J27" i="5"/>
  <c r="J275" i="5"/>
  <c r="J151" i="5"/>
  <c r="J58" i="5"/>
  <c r="J237" i="1"/>
  <c r="L237" i="1" s="1"/>
  <c r="J207" i="1"/>
  <c r="L207" i="1" s="1"/>
  <c r="J209" i="5"/>
  <c r="J85" i="5"/>
  <c r="J23" i="5"/>
  <c r="J178" i="5"/>
  <c r="J240" i="5"/>
  <c r="J116" i="5"/>
  <c r="J271" i="5"/>
  <c r="J147" i="5"/>
  <c r="J54" i="5"/>
  <c r="J233" i="1"/>
  <c r="L233" i="1" s="1"/>
  <c r="J203" i="1"/>
  <c r="L203" i="1" s="1"/>
  <c r="J205" i="5"/>
  <c r="J81" i="5"/>
  <c r="J236" i="5"/>
  <c r="J112" i="5"/>
  <c r="J174" i="5"/>
  <c r="J267" i="5"/>
  <c r="J143" i="5"/>
  <c r="J50" i="5"/>
  <c r="J19" i="5"/>
  <c r="J229" i="1"/>
  <c r="L229" i="1" s="1"/>
  <c r="J199" i="1"/>
  <c r="L199" i="1" s="1"/>
  <c r="J201" i="5"/>
  <c r="J77" i="5"/>
  <c r="J170" i="5"/>
  <c r="J232" i="5"/>
  <c r="J108" i="5"/>
  <c r="J263" i="5"/>
  <c r="J139" i="5"/>
  <c r="J15" i="5"/>
  <c r="J46" i="5"/>
  <c r="J225" i="1"/>
  <c r="L225" i="1" s="1"/>
  <c r="J195" i="1"/>
  <c r="L195" i="1" s="1"/>
  <c r="J197" i="5"/>
  <c r="J73" i="5"/>
  <c r="J11" i="5"/>
  <c r="J166" i="5"/>
  <c r="J228" i="5"/>
  <c r="J104" i="5"/>
  <c r="J259" i="5"/>
  <c r="J135" i="5"/>
  <c r="J42" i="5"/>
  <c r="J221" i="1"/>
  <c r="L221" i="1" s="1"/>
  <c r="J191" i="1"/>
  <c r="L191" i="1" s="1"/>
  <c r="J193" i="5"/>
  <c r="J69" i="5"/>
  <c r="J7" i="5"/>
  <c r="J224" i="5"/>
  <c r="J100" i="5"/>
  <c r="J162" i="5"/>
  <c r="J255" i="5"/>
  <c r="J131" i="5"/>
  <c r="J38" i="5"/>
  <c r="J217" i="1"/>
  <c r="L217" i="1" s="1"/>
  <c r="J187" i="1"/>
  <c r="L187" i="1" s="1"/>
  <c r="J30" i="1"/>
  <c r="L30" i="1" s="1"/>
  <c r="J23" i="1"/>
  <c r="L23" i="1" s="1"/>
  <c r="J16" i="1"/>
  <c r="L16" i="1" s="1"/>
  <c r="J14" i="1"/>
  <c r="L14" i="1" s="1"/>
  <c r="J7" i="1"/>
  <c r="L7" i="1" s="1"/>
  <c r="J35" i="1"/>
  <c r="L35" i="1" s="1"/>
  <c r="J40" i="1"/>
  <c r="L40" i="1" s="1"/>
  <c r="J43" i="1"/>
  <c r="L43" i="1" s="1"/>
  <c r="J48" i="1"/>
  <c r="L48" i="1" s="1"/>
  <c r="J51" i="1"/>
  <c r="L51" i="1" s="1"/>
  <c r="J56" i="1"/>
  <c r="L56" i="1" s="1"/>
  <c r="J59" i="1"/>
  <c r="L59" i="1" s="1"/>
  <c r="J64" i="1"/>
  <c r="L64" i="1" s="1"/>
  <c r="J68" i="1"/>
  <c r="L68" i="1" s="1"/>
  <c r="J72" i="1"/>
  <c r="L72" i="1" s="1"/>
  <c r="J76" i="1"/>
  <c r="L76" i="1" s="1"/>
  <c r="J80" i="1"/>
  <c r="L80" i="1" s="1"/>
  <c r="J84" i="1"/>
  <c r="L84" i="1" s="1"/>
  <c r="J88" i="1"/>
  <c r="L88" i="1" s="1"/>
  <c r="J98" i="1"/>
  <c r="L98" i="1" s="1"/>
  <c r="J102" i="1"/>
  <c r="L102" i="1" s="1"/>
  <c r="J110" i="1"/>
  <c r="L110" i="1" s="1"/>
  <c r="J114" i="1"/>
  <c r="L114" i="1" s="1"/>
  <c r="J125" i="1"/>
  <c r="L125" i="1" s="1"/>
  <c r="J129" i="1"/>
  <c r="L129" i="1" s="1"/>
  <c r="J133" i="1"/>
  <c r="L133" i="1" s="1"/>
  <c r="J137" i="1"/>
  <c r="L137" i="1" s="1"/>
  <c r="J141" i="1"/>
  <c r="L141" i="1" s="1"/>
  <c r="J145" i="1"/>
  <c r="L145" i="1" s="1"/>
  <c r="J149" i="1"/>
  <c r="L149" i="1" s="1"/>
  <c r="J251" i="1"/>
  <c r="L251" i="1" s="1"/>
  <c r="J267" i="1"/>
  <c r="L267" i="1" s="1"/>
  <c r="J183" i="5"/>
  <c r="J59" i="5"/>
  <c r="J152" i="5"/>
  <c r="J214" i="5"/>
  <c r="J90" i="5"/>
  <c r="J245" i="5"/>
  <c r="J121" i="5"/>
  <c r="J28" i="5"/>
  <c r="J276" i="5"/>
  <c r="J268" i="1"/>
  <c r="L268" i="1" s="1"/>
  <c r="J238" i="1"/>
  <c r="L238" i="1" s="1"/>
  <c r="J208" i="1"/>
  <c r="L208" i="1" s="1"/>
  <c r="J171" i="5"/>
  <c r="J47" i="5"/>
  <c r="J202" i="5"/>
  <c r="J78" i="5"/>
  <c r="J140" i="5"/>
  <c r="J233" i="5"/>
  <c r="J109" i="5"/>
  <c r="J264" i="5"/>
  <c r="J16" i="5"/>
  <c r="J256" i="1"/>
  <c r="L256" i="1" s="1"/>
  <c r="J226" i="1"/>
  <c r="L226" i="1" s="1"/>
  <c r="J196" i="1"/>
  <c r="L196" i="1" s="1"/>
  <c r="J159" i="5"/>
  <c r="J35" i="5"/>
  <c r="J4" i="5"/>
  <c r="J252" i="5"/>
  <c r="J190" i="5"/>
  <c r="J66" i="5"/>
  <c r="J128" i="5"/>
  <c r="J221" i="5"/>
  <c r="J97" i="5"/>
  <c r="J244" i="1"/>
  <c r="L244" i="1" s="1"/>
  <c r="J214" i="1"/>
  <c r="L214" i="1" s="1"/>
  <c r="J247" i="5"/>
  <c r="J123" i="5"/>
  <c r="J278" i="5"/>
  <c r="J154" i="5"/>
  <c r="J30" i="5"/>
  <c r="J185" i="5"/>
  <c r="J61" i="5"/>
  <c r="J216" i="5"/>
  <c r="J92" i="5"/>
  <c r="J270" i="1"/>
  <c r="L270" i="1" s="1"/>
  <c r="J235" i="5"/>
  <c r="J111" i="5"/>
  <c r="J266" i="5"/>
  <c r="J142" i="5"/>
  <c r="J173" i="5"/>
  <c r="J49" i="5"/>
  <c r="J18" i="5"/>
  <c r="J204" i="5"/>
  <c r="J80" i="5"/>
  <c r="J258" i="1"/>
  <c r="L258" i="1" s="1"/>
  <c r="J223" i="5"/>
  <c r="J99" i="5"/>
  <c r="J254" i="5"/>
  <c r="J130" i="5"/>
  <c r="J161" i="5"/>
  <c r="J37" i="5"/>
  <c r="J192" i="5"/>
  <c r="J6" i="5"/>
  <c r="J68" i="5"/>
  <c r="J246" i="1"/>
  <c r="L246" i="1" s="1"/>
  <c r="J28" i="1"/>
  <c r="L28" i="1" s="1"/>
  <c r="J19" i="1"/>
  <c r="L19" i="1" s="1"/>
  <c r="J12" i="1"/>
  <c r="L12" i="1" s="1"/>
  <c r="J34" i="1"/>
  <c r="L34" i="1" s="1"/>
  <c r="J37" i="1"/>
  <c r="L37" i="1" s="1"/>
  <c r="J42" i="1"/>
  <c r="L42" i="1" s="1"/>
  <c r="J45" i="1"/>
  <c r="L45" i="1" s="1"/>
  <c r="J50" i="1"/>
  <c r="L50" i="1" s="1"/>
  <c r="J53" i="1"/>
  <c r="L53" i="1" s="1"/>
  <c r="J58" i="1"/>
  <c r="L58" i="1" s="1"/>
  <c r="J61" i="1"/>
  <c r="L61" i="1" s="1"/>
  <c r="J67" i="1"/>
  <c r="L67" i="1" s="1"/>
  <c r="J71" i="1"/>
  <c r="L71" i="1" s="1"/>
  <c r="J75" i="1"/>
  <c r="L75" i="1" s="1"/>
  <c r="J79" i="1"/>
  <c r="L79" i="1" s="1"/>
  <c r="J83" i="1"/>
  <c r="L83" i="1" s="1"/>
  <c r="J87" i="1"/>
  <c r="L87" i="1" s="1"/>
  <c r="J91" i="1"/>
  <c r="L91" i="1" s="1"/>
  <c r="J97" i="1"/>
  <c r="L97" i="1" s="1"/>
  <c r="J101" i="1"/>
  <c r="L101" i="1" s="1"/>
  <c r="J105" i="1"/>
  <c r="L105" i="1" s="1"/>
  <c r="J109" i="1"/>
  <c r="L109" i="1" s="1"/>
  <c r="J113" i="1"/>
  <c r="L113" i="1" s="1"/>
  <c r="J117" i="1"/>
  <c r="L117" i="1" s="1"/>
  <c r="J121" i="1"/>
  <c r="L121" i="1" s="1"/>
  <c r="J124" i="1"/>
  <c r="L124" i="1" s="1"/>
  <c r="J128" i="1"/>
  <c r="L128" i="1" s="1"/>
  <c r="J132" i="1"/>
  <c r="L132" i="1" s="1"/>
  <c r="J136" i="1"/>
  <c r="L136" i="1" s="1"/>
  <c r="J140" i="1"/>
  <c r="L140" i="1" s="1"/>
  <c r="J144" i="1"/>
  <c r="L144" i="1" s="1"/>
  <c r="J148" i="1"/>
  <c r="L148" i="1" s="1"/>
  <c r="J154" i="1"/>
  <c r="L154" i="1" s="1"/>
  <c r="J158" i="1"/>
  <c r="L158" i="1" s="1"/>
  <c r="J166" i="1"/>
  <c r="L166" i="1" s="1"/>
  <c r="J170" i="1"/>
  <c r="L170" i="1" s="1"/>
  <c r="J178" i="1"/>
  <c r="L178" i="1" s="1"/>
  <c r="J184" i="1"/>
  <c r="L184" i="1" s="1"/>
  <c r="J198" i="1"/>
  <c r="L198" i="1" s="1"/>
  <c r="J216" i="1"/>
  <c r="L216" i="1" s="1"/>
  <c r="J255" i="1"/>
  <c r="L255" i="1" s="1"/>
  <c r="J271" i="1"/>
  <c r="L271" i="1" s="1"/>
  <c r="J179" i="5"/>
  <c r="J55" i="5"/>
  <c r="J210" i="5"/>
  <c r="J86" i="5"/>
  <c r="J24" i="5"/>
  <c r="J241" i="5"/>
  <c r="J117" i="5"/>
  <c r="J272" i="5"/>
  <c r="J148" i="5"/>
  <c r="J264" i="1"/>
  <c r="L264" i="1" s="1"/>
  <c r="J234" i="1"/>
  <c r="L234" i="1" s="1"/>
  <c r="J204" i="1"/>
  <c r="L204" i="1" s="1"/>
  <c r="J167" i="5"/>
  <c r="J43" i="5"/>
  <c r="J260" i="5"/>
  <c r="J198" i="5"/>
  <c r="J74" i="5"/>
  <c r="J229" i="5"/>
  <c r="J105" i="5"/>
  <c r="J12" i="5"/>
  <c r="J136" i="5"/>
  <c r="J252" i="1"/>
  <c r="L252" i="1" s="1"/>
  <c r="J222" i="1"/>
  <c r="L222" i="1" s="1"/>
  <c r="J192" i="1"/>
  <c r="L192" i="1" s="1"/>
  <c r="J20" i="1"/>
  <c r="L20" i="1" s="1"/>
  <c r="J38" i="1"/>
  <c r="L38" i="1" s="1"/>
  <c r="J46" i="1"/>
  <c r="L46" i="1" s="1"/>
  <c r="J243" i="5"/>
  <c r="J119" i="5"/>
  <c r="J26" i="5"/>
  <c r="J274" i="5"/>
  <c r="J150" i="5"/>
  <c r="J212" i="5"/>
  <c r="J181" i="5"/>
  <c r="J57" i="5"/>
  <c r="J88" i="5"/>
  <c r="J266" i="1"/>
  <c r="L266" i="1" s="1"/>
  <c r="J239" i="5"/>
  <c r="J115" i="5"/>
  <c r="J208" i="5"/>
  <c r="J270" i="5"/>
  <c r="J146" i="5"/>
  <c r="J177" i="5"/>
  <c r="J53" i="5"/>
  <c r="J22" i="5"/>
  <c r="J84" i="5"/>
  <c r="J262" i="1"/>
  <c r="L262" i="1" s="1"/>
  <c r="J231" i="5"/>
  <c r="J107" i="5"/>
  <c r="J200" i="5"/>
  <c r="J262" i="5"/>
  <c r="J138" i="5"/>
  <c r="J14" i="5"/>
  <c r="J169" i="5"/>
  <c r="J45" i="5"/>
  <c r="J76" i="5"/>
  <c r="J254" i="1"/>
  <c r="L254" i="1" s="1"/>
  <c r="J227" i="5"/>
  <c r="J103" i="5"/>
  <c r="J10" i="5"/>
  <c r="J196" i="5"/>
  <c r="J258" i="5"/>
  <c r="J134" i="5"/>
  <c r="J165" i="5"/>
  <c r="J41" i="5"/>
  <c r="J72" i="5"/>
  <c r="J250" i="1"/>
  <c r="L250" i="1" s="1"/>
  <c r="J277" i="5"/>
  <c r="J153" i="5"/>
  <c r="J122" i="5"/>
  <c r="J184" i="5"/>
  <c r="J60" i="5"/>
  <c r="J246" i="5"/>
  <c r="J215" i="5"/>
  <c r="J91" i="5"/>
  <c r="J29" i="5"/>
  <c r="J269" i="1"/>
  <c r="L269" i="1" s="1"/>
  <c r="J239" i="1"/>
  <c r="L239" i="1" s="1"/>
  <c r="J209" i="1"/>
  <c r="L209" i="1" s="1"/>
  <c r="J273" i="5"/>
  <c r="J149" i="5"/>
  <c r="J180" i="5"/>
  <c r="J56" i="5"/>
  <c r="J211" i="5"/>
  <c r="J87" i="5"/>
  <c r="J25" i="5"/>
  <c r="J242" i="5"/>
  <c r="J118" i="5"/>
  <c r="J265" i="1"/>
  <c r="L265" i="1" s="1"/>
  <c r="J235" i="1"/>
  <c r="L235" i="1" s="1"/>
  <c r="J205" i="1"/>
  <c r="L205" i="1" s="1"/>
  <c r="J269" i="5"/>
  <c r="J145" i="5"/>
  <c r="J238" i="5"/>
  <c r="J176" i="5"/>
  <c r="J52" i="5"/>
  <c r="J21" i="5"/>
  <c r="J114" i="5"/>
  <c r="J207" i="5"/>
  <c r="J83" i="5"/>
  <c r="J261" i="1"/>
  <c r="L261" i="1" s="1"/>
  <c r="J231" i="1"/>
  <c r="L231" i="1" s="1"/>
  <c r="J201" i="1"/>
  <c r="L201" i="1" s="1"/>
  <c r="J265" i="5"/>
  <c r="J141" i="5"/>
  <c r="J17" i="5"/>
  <c r="J172" i="5"/>
  <c r="J48" i="5"/>
  <c r="J234" i="5"/>
  <c r="J110" i="5"/>
  <c r="J203" i="5"/>
  <c r="J79" i="5"/>
  <c r="J257" i="1"/>
  <c r="L257" i="1" s="1"/>
  <c r="J227" i="1"/>
  <c r="L227" i="1" s="1"/>
  <c r="J197" i="1"/>
  <c r="L197" i="1" s="1"/>
  <c r="J261" i="5"/>
  <c r="J137" i="5"/>
  <c r="J106" i="5"/>
  <c r="J168" i="5"/>
  <c r="J44" i="5"/>
  <c r="J199" i="5"/>
  <c r="J75" i="5"/>
  <c r="J230" i="5"/>
  <c r="J13" i="5"/>
  <c r="J253" i="1"/>
  <c r="L253" i="1" s="1"/>
  <c r="J223" i="1"/>
  <c r="L223" i="1" s="1"/>
  <c r="J193" i="1"/>
  <c r="L193" i="1" s="1"/>
  <c r="J257" i="5"/>
  <c r="J133" i="5"/>
  <c r="J226" i="5"/>
  <c r="J164" i="5"/>
  <c r="J40" i="5"/>
  <c r="J102" i="5"/>
  <c r="J195" i="5"/>
  <c r="J71" i="5"/>
  <c r="J9" i="5"/>
  <c r="J249" i="1"/>
  <c r="L249" i="1" s="1"/>
  <c r="J219" i="1"/>
  <c r="L219" i="1" s="1"/>
  <c r="J189" i="1"/>
  <c r="L189" i="1" s="1"/>
  <c r="J253" i="5"/>
  <c r="J129" i="5"/>
  <c r="J5" i="5"/>
  <c r="J160" i="5"/>
  <c r="J36" i="5"/>
  <c r="J222" i="5"/>
  <c r="J191" i="5"/>
  <c r="J67" i="5"/>
  <c r="J98" i="5"/>
  <c r="J245" i="1"/>
  <c r="L245" i="1" s="1"/>
  <c r="J215" i="1"/>
  <c r="L215" i="1" s="1"/>
  <c r="J185" i="1"/>
  <c r="L185" i="1" s="1"/>
  <c r="J31" i="1"/>
  <c r="L31" i="1" s="1"/>
  <c r="J24" i="1"/>
  <c r="L24" i="1" s="1"/>
  <c r="J22" i="1"/>
  <c r="L22" i="1" s="1"/>
  <c r="J15" i="1"/>
  <c r="L15" i="1" s="1"/>
  <c r="J8" i="1"/>
  <c r="L8" i="1" s="1"/>
  <c r="J6" i="1"/>
  <c r="L6" i="1" s="1"/>
  <c r="J36" i="1"/>
  <c r="L36" i="1" s="1"/>
  <c r="J39" i="1"/>
  <c r="L39" i="1" s="1"/>
  <c r="J44" i="1"/>
  <c r="L44" i="1" s="1"/>
  <c r="J47" i="1"/>
  <c r="L47" i="1" s="1"/>
  <c r="J52" i="1"/>
  <c r="L52" i="1" s="1"/>
  <c r="J55" i="1"/>
  <c r="L55" i="1" s="1"/>
  <c r="J60" i="1"/>
  <c r="L60" i="1" s="1"/>
  <c r="J66" i="1"/>
  <c r="L66" i="1" s="1"/>
  <c r="J70" i="1"/>
  <c r="L70" i="1" s="1"/>
  <c r="J74" i="1"/>
  <c r="L74" i="1" s="1"/>
  <c r="J78" i="1"/>
  <c r="L78" i="1" s="1"/>
  <c r="J82" i="1"/>
  <c r="L82" i="1" s="1"/>
  <c r="J86" i="1"/>
  <c r="L86" i="1" s="1"/>
  <c r="J90" i="1"/>
  <c r="L90" i="1" s="1"/>
  <c r="J96" i="1"/>
  <c r="L96" i="1" s="1"/>
  <c r="J100" i="1"/>
  <c r="L100" i="1" s="1"/>
  <c r="J104" i="1"/>
  <c r="L104" i="1" s="1"/>
  <c r="J108" i="1"/>
  <c r="L108" i="1" s="1"/>
  <c r="J112" i="1"/>
  <c r="L112" i="1" s="1"/>
  <c r="J116" i="1"/>
  <c r="L116" i="1" s="1"/>
  <c r="J120" i="1"/>
  <c r="L120" i="1" s="1"/>
  <c r="J127" i="1"/>
  <c r="L127" i="1" s="1"/>
  <c r="J131" i="1"/>
  <c r="L131" i="1" s="1"/>
  <c r="J135" i="1"/>
  <c r="L135" i="1" s="1"/>
  <c r="J139" i="1"/>
  <c r="L139" i="1" s="1"/>
  <c r="J143" i="1"/>
  <c r="L143" i="1" s="1"/>
  <c r="J147" i="1"/>
  <c r="L147" i="1" s="1"/>
  <c r="J151" i="1"/>
  <c r="L151" i="1" s="1"/>
  <c r="J157" i="1"/>
  <c r="L157" i="1" s="1"/>
  <c r="J161" i="1"/>
  <c r="L161" i="1" s="1"/>
  <c r="J165" i="1"/>
  <c r="L165" i="1" s="1"/>
  <c r="J169" i="1"/>
  <c r="L169" i="1" s="1"/>
  <c r="J173" i="1"/>
  <c r="L173" i="1" s="1"/>
  <c r="J177" i="1"/>
  <c r="L177" i="1" s="1"/>
  <c r="J181" i="1"/>
  <c r="L181" i="1" s="1"/>
  <c r="J186" i="1"/>
  <c r="L186" i="1" s="1"/>
  <c r="J202" i="1"/>
  <c r="L202" i="1" s="1"/>
  <c r="J220" i="1"/>
  <c r="L220" i="1" s="1"/>
  <c r="J236" i="1"/>
  <c r="L236" i="1" s="1"/>
  <c r="J259" i="1"/>
  <c r="L259" i="1" s="1"/>
  <c r="J153" i="1"/>
  <c r="L153" i="1" s="1"/>
  <c r="J63" i="1"/>
  <c r="L63" i="1" s="1"/>
  <c r="J3" i="5"/>
  <c r="J251" i="5"/>
  <c r="J220" i="5"/>
  <c r="J189" i="5"/>
  <c r="J158" i="5"/>
  <c r="J127" i="5"/>
  <c r="J96" i="5"/>
  <c r="J65" i="5"/>
  <c r="J34" i="5"/>
  <c r="J33" i="1"/>
  <c r="L33" i="1" s="1"/>
  <c r="J93" i="1"/>
  <c r="L93" i="1" s="1"/>
  <c r="J213" i="1"/>
  <c r="L213" i="1" s="1"/>
  <c r="J157" i="5"/>
  <c r="J33" i="5"/>
  <c r="J64" i="5"/>
  <c r="J250" i="5"/>
  <c r="J126" i="5"/>
  <c r="J219" i="5"/>
  <c r="J95" i="5"/>
  <c r="J2" i="5"/>
  <c r="J188" i="5"/>
  <c r="J62" i="1"/>
  <c r="L62" i="1" s="1"/>
  <c r="J182" i="1"/>
  <c r="L182" i="1" s="1"/>
  <c r="J32" i="1"/>
  <c r="L32" i="1" s="1"/>
  <c r="J92" i="1"/>
  <c r="L92" i="1" s="1"/>
  <c r="J152" i="1"/>
  <c r="L152" i="1" s="1"/>
  <c r="J212" i="1"/>
  <c r="L212" i="1" s="1"/>
  <c r="J122" i="1"/>
  <c r="L122" i="1" s="1"/>
  <c r="J242" i="1"/>
  <c r="L242" i="1" s="1"/>
  <c r="J2" i="1"/>
  <c r="L2" i="1" s="1"/>
  <c r="J29" i="1"/>
  <c r="L29" i="1" s="1"/>
  <c r="J25" i="1"/>
  <c r="L25" i="1" s="1"/>
  <c r="J21" i="1"/>
  <c r="L21" i="1" s="1"/>
  <c r="J17" i="1"/>
  <c r="L17" i="1" s="1"/>
  <c r="J13" i="1"/>
  <c r="L13" i="1" s="1"/>
  <c r="J9" i="1"/>
  <c r="L9" i="1" s="1"/>
  <c r="J5" i="1"/>
  <c r="L5" i="1" s="1"/>
</calcChain>
</file>

<file path=xl/sharedStrings.xml><?xml version="1.0" encoding="utf-8"?>
<sst xmlns="http://schemas.openxmlformats.org/spreadsheetml/2006/main" count="3343" uniqueCount="40">
  <si>
    <t>Date</t>
  </si>
  <si>
    <t>Source</t>
  </si>
  <si>
    <t>Part 1</t>
  </si>
  <si>
    <t>Part 2</t>
  </si>
  <si>
    <t>Part 3</t>
  </si>
  <si>
    <t>Part 4</t>
  </si>
  <si>
    <t>Part 5</t>
  </si>
  <si>
    <t>Part 6</t>
  </si>
  <si>
    <t>Part 7</t>
  </si>
  <si>
    <t>Part 8</t>
  </si>
  <si>
    <t>Part 9</t>
  </si>
  <si>
    <t>FullURL</t>
  </si>
  <si>
    <t>AP</t>
  </si>
  <si>
    <t>'https://api.gdeltproject.org/api/v2/doc/doc?query=</t>
  </si>
  <si>
    <t xml:space="preserve"> domainis:</t>
  </si>
  <si>
    <t>apnews.com</t>
  </si>
  <si>
    <t>&amp;startdatetime=</t>
  </si>
  <si>
    <t>&amp;enddatetime=</t>
  </si>
  <si>
    <t>&amp;mode=artlist&amp;maxrecords=250&amp;sort=datedesc&amp;format=csv',</t>
  </si>
  <si>
    <t>Startdate</t>
  </si>
  <si>
    <t>Enddate</t>
  </si>
  <si>
    <t>URL</t>
  </si>
  <si>
    <t>CNN</t>
  </si>
  <si>
    <t>CNN.com</t>
  </si>
  <si>
    <t>FoxNews</t>
  </si>
  <si>
    <t>foxnews.com</t>
  </si>
  <si>
    <t>MSNBC</t>
  </si>
  <si>
    <t>msnbc.com</t>
  </si>
  <si>
    <t>NPR</t>
  </si>
  <si>
    <t>npr.org</t>
  </si>
  <si>
    <t>NY Times</t>
  </si>
  <si>
    <t>nytimes.com</t>
  </si>
  <si>
    <t>USA Today</t>
  </si>
  <si>
    <t>usatoday.com</t>
  </si>
  <si>
    <t>Wall Street Journal</t>
  </si>
  <si>
    <t>wsj.com</t>
  </si>
  <si>
    <t>Washington Post</t>
  </si>
  <si>
    <t>washingtonpost.com</t>
  </si>
  <si>
    <t>("Donald Trump" OR "President Trump")</t>
  </si>
  <si>
    <t>Search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</si>
</sst>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hhmmss"/>
  </numFmts>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0" fontId="0" fillId="0" borderId="0" xfId="0" applyFill="1"/>
    <xf numFmtId="0" fontId="0" fillId="0" borderId="0" xfId="0" applyAlignment="1">
      <alignment horizontal="left"/>
    </xf>
    <xf numFmtId="14" fontId="0" fillId="2" borderId="0" xfId="0" applyNumberFormat="1" applyFill="1"/>
    <xf numFmtId="164" fontId="0" fillId="0" borderId="0" xfId="0" applyNumberFormat="1"/>
    <xf numFmtId="164" fontId="0" fillId="0" borderId="0" xfId="0" applyNumberFormat="1" applyFill="1"/>
    <xf numFmtId="0" fontId="0" fillId="2" borderId="0" xfId="0" applyFill="1"/>
    <xf numFmtId="14" fontId="0" fillId="0" borderId="0" xfId="0" applyNumberFormat="1" applyFill="1"/>
    <xf numFmtId="0" fontId="1" fillId="0" borderId="0" xfId="0" applyFont="1"/>
    <xf numFmtId="0" fontId="0" fillId="3" borderId="0" xfId="0" applyFill="1"/>
    <xf numFmtId="164" fontId="0" fillId="3" borderId="0" xfId="0" applyNumberFormat="1" applyFill="1"/>
    <xf numFmtId="0" fontId="0" fillId="3" borderId="0" xfId="0" quotePrefix="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4</xdr:col>
      <xdr:colOff>0</xdr:colOff>
      <xdr:row>0</xdr:row>
      <xdr:rowOff>0</xdr:rowOff>
    </xdr:from>
    <xdr:ext cx="3200400" cy="1125693"/>
    <xdr:sp macro="" textlink="">
      <xdr:nvSpPr>
        <xdr:cNvPr id="3" name="TextBox 2"/>
        <xdr:cNvSpPr txBox="1"/>
      </xdr:nvSpPr>
      <xdr:spPr>
        <a:xfrm>
          <a:off x="3419475" y="0"/>
          <a:ext cx="3200400" cy="112569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Directions:</a:t>
          </a:r>
          <a:r>
            <a:rPr lang="en-US" sz="1100"/>
            <a:t> Enter the dates</a:t>
          </a:r>
          <a:r>
            <a:rPr lang="en-US" sz="1100" baseline="0"/>
            <a:t> you want into Column A. If you type the first two dates, you can use autofill to produce the rest. The sheet is designed to acceput up to 31 days at a time. The "Startdate" and "Enddate" columns will populate automatically, so leave them alone.</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0</xdr:row>
      <xdr:rowOff>0</xdr:rowOff>
    </xdr:from>
    <xdr:ext cx="3200400" cy="3020186"/>
    <xdr:sp macro="" textlink="">
      <xdr:nvSpPr>
        <xdr:cNvPr id="3" name="TextBox 2"/>
        <xdr:cNvSpPr txBox="1"/>
      </xdr:nvSpPr>
      <xdr:spPr>
        <a:xfrm>
          <a:off x="3124200" y="0"/>
          <a:ext cx="3200400" cy="302018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Directions:</a:t>
          </a:r>
          <a:r>
            <a:rPr lang="en-US" sz="1100"/>
            <a:t> The</a:t>
          </a:r>
          <a:r>
            <a:rPr lang="en-US" sz="1100" baseline="0"/>
            <a:t> sheed is designed to work with the sources and URLs shown. You may use other sources if you like, but you'll have to determine which URLs GDELT will recognize for them. Usually, it's just the core part of the URL, minus the "http://", "https://" and "www." portions. </a:t>
          </a:r>
        </a:p>
        <a:p>
          <a:endParaRPr lang="en-US" sz="1100" baseline="0"/>
        </a:p>
        <a:p>
          <a:r>
            <a:rPr lang="en-US" sz="1100" baseline="0"/>
            <a:t>If you add a source, you have to make sure that the "Source" and "URL" for the added source are copied into the "URLs30Days" and "URLs31Days" sheets. Otherwise, the VLOOKUP functions on those sheets won't find a match here and won't know what information to display. Once workable strategy would be to pick a source you don't want and use the "Search and Replace" tool to replace that source's name and URL with the name and URL of the source you want.</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333376</xdr:colOff>
      <xdr:row>0</xdr:row>
      <xdr:rowOff>95250</xdr:rowOff>
    </xdr:from>
    <xdr:ext cx="3200400" cy="3536866"/>
    <xdr:sp macro="" textlink="">
      <xdr:nvSpPr>
        <xdr:cNvPr id="2" name="TextBox 1"/>
        <xdr:cNvSpPr txBox="1"/>
      </xdr:nvSpPr>
      <xdr:spPr>
        <a:xfrm>
          <a:off x="2724151" y="95250"/>
          <a:ext cx="3200400" cy="353686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Directions:</a:t>
          </a:r>
          <a:r>
            <a:rPr lang="en-US" sz="1100"/>
            <a:t> Enter your search criteria in Cell A2. Valid formats</a:t>
          </a:r>
          <a:r>
            <a:rPr lang="en-US" sz="1100" baseline="0"/>
            <a:t> include:</a:t>
          </a:r>
        </a:p>
        <a:p>
          <a:endParaRPr lang="en-US" sz="1100" baseline="0"/>
        </a:p>
        <a:p>
          <a:r>
            <a:rPr lang="en-US" sz="1100" b="1" baseline="0"/>
            <a:t>"Trump" </a:t>
          </a:r>
          <a:r>
            <a:rPr lang="en-US" sz="1100" baseline="0"/>
            <a:t>will search for all articles that include "Trump" or "trump" or even partial matches like "trumpism" and such.</a:t>
          </a:r>
        </a:p>
        <a:p>
          <a:endParaRPr lang="en-US" sz="1100" baseline="0"/>
        </a:p>
        <a:p>
          <a:r>
            <a:rPr lang="en-US" sz="1100" b="1" baseline="0"/>
            <a:t>"Donald Trump" </a:t>
          </a:r>
          <a:r>
            <a:rPr lang="en-US" sz="1100" baseline="0"/>
            <a:t>will search for all articles that include the phrase "Donald Trump" and ignore articles that include only "Donald" or only "Trump." Again, the search is not case-sensitive.</a:t>
          </a:r>
        </a:p>
        <a:p>
          <a:endParaRPr lang="en-US" sz="1100" baseline="0"/>
        </a:p>
        <a:p>
          <a:r>
            <a:rPr lang="en-US" sz="1100" b="1" baseline="0"/>
            <a:t>("Donald" or "Trump")  </a:t>
          </a:r>
          <a:r>
            <a:rPr lang="en-US" sz="1100" baseline="0"/>
            <a:t>will search for all articles that include either "Donald" or "Trump" without respect to capitalization.</a:t>
          </a:r>
        </a:p>
        <a:p>
          <a:endParaRPr lang="en-US" sz="1100" baseline="0"/>
        </a:p>
        <a:p>
          <a:r>
            <a:rPr lang="en-US" sz="1100" b="1" baseline="0"/>
            <a:t>("Donald Trump" OR "President Trump")</a:t>
          </a:r>
          <a:r>
            <a:rPr lang="en-US" sz="1100" baseline="0"/>
            <a:t> will search for all articles that include either phrase, regardless of capitalization, but will ignore articles that include only the individual words standing alone. </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285749</xdr:colOff>
      <xdr:row>1</xdr:row>
      <xdr:rowOff>161925</xdr:rowOff>
    </xdr:from>
    <xdr:ext cx="7610475" cy="609013"/>
    <xdr:sp macro="" textlink="">
      <xdr:nvSpPr>
        <xdr:cNvPr id="2" name="TextBox 1"/>
        <xdr:cNvSpPr txBox="1"/>
      </xdr:nvSpPr>
      <xdr:spPr>
        <a:xfrm>
          <a:off x="2133599" y="352425"/>
          <a:ext cx="7610475" cy="60901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Directions:</a:t>
          </a:r>
          <a:r>
            <a:rPr lang="en-US" sz="1100"/>
            <a:t> Use this sheet for months that have 30</a:t>
          </a:r>
          <a:r>
            <a:rPr lang="en-US" sz="1100" baseline="0"/>
            <a:t> days or that have fewer days, like February in either a regular or leap year. You can use the "Filter" tools to filter for particular dates and/or sources. When you have what you want, copy the "FullURL" column's contents (excluding the "FullURL" header) into the Python script, between the brackets in the code URLlist = [].</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371475</xdr:colOff>
      <xdr:row>2</xdr:row>
      <xdr:rowOff>19050</xdr:rowOff>
    </xdr:from>
    <xdr:ext cx="7610475" cy="609013"/>
    <xdr:sp macro="" textlink="">
      <xdr:nvSpPr>
        <xdr:cNvPr id="2" name="TextBox 1"/>
        <xdr:cNvSpPr txBox="1"/>
      </xdr:nvSpPr>
      <xdr:spPr>
        <a:xfrm>
          <a:off x="2219325" y="400050"/>
          <a:ext cx="7610475" cy="609013"/>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Directions:</a:t>
          </a:r>
          <a:r>
            <a:rPr lang="en-US" sz="1100"/>
            <a:t> Use this sheet for months that have 31</a:t>
          </a:r>
          <a:r>
            <a:rPr lang="en-US" sz="1100" baseline="0"/>
            <a:t> days. You can use the "Filter" tools to filter for particular dates and/or sources. When you have what you want, copy the "FullURL" column's contents (excluding the "FullURL" header) into the Python script, between the brackets in the code URLlist =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tabSelected="1" workbookViewId="0">
      <selection activeCell="A2" sqref="A2"/>
    </sheetView>
  </sheetViews>
  <sheetFormatPr defaultRowHeight="15" x14ac:dyDescent="0.25"/>
  <cols>
    <col min="1" max="1" width="9.7109375" style="8" bestFit="1" customWidth="1"/>
    <col min="2" max="2" width="17.28515625" style="6" customWidth="1"/>
    <col min="3" max="3" width="15.140625" style="5" bestFit="1" customWidth="1"/>
  </cols>
  <sheetData>
    <row r="1" spans="1:3" x14ac:dyDescent="0.25">
      <c r="A1" s="8" t="s">
        <v>0</v>
      </c>
      <c r="B1" s="6" t="s">
        <v>19</v>
      </c>
      <c r="C1" s="5" t="s">
        <v>20</v>
      </c>
    </row>
    <row r="2" spans="1:3" x14ac:dyDescent="0.25">
      <c r="A2" s="4">
        <v>43952</v>
      </c>
      <c r="B2" s="6">
        <f>A2</f>
        <v>43952</v>
      </c>
      <c r="C2" s="5">
        <f>A2+1</f>
        <v>43953</v>
      </c>
    </row>
    <row r="3" spans="1:3" x14ac:dyDescent="0.25">
      <c r="A3" s="4">
        <v>43953</v>
      </c>
      <c r="B3" s="6">
        <f t="shared" ref="B3:B32" si="0">A3</f>
        <v>43953</v>
      </c>
      <c r="C3" s="5">
        <f t="shared" ref="C3:C31" si="1">A3+1</f>
        <v>43954</v>
      </c>
    </row>
    <row r="4" spans="1:3" x14ac:dyDescent="0.25">
      <c r="A4" s="4">
        <v>43954</v>
      </c>
      <c r="B4" s="6">
        <f t="shared" si="0"/>
        <v>43954</v>
      </c>
      <c r="C4" s="5">
        <f t="shared" si="1"/>
        <v>43955</v>
      </c>
    </row>
    <row r="5" spans="1:3" x14ac:dyDescent="0.25">
      <c r="A5" s="4">
        <v>43955</v>
      </c>
      <c r="B5" s="6">
        <f t="shared" si="0"/>
        <v>43955</v>
      </c>
      <c r="C5" s="5">
        <f t="shared" si="1"/>
        <v>43956</v>
      </c>
    </row>
    <row r="6" spans="1:3" x14ac:dyDescent="0.25">
      <c r="A6" s="4">
        <v>43956</v>
      </c>
      <c r="B6" s="6">
        <f t="shared" si="0"/>
        <v>43956</v>
      </c>
      <c r="C6" s="5">
        <f t="shared" si="1"/>
        <v>43957</v>
      </c>
    </row>
    <row r="7" spans="1:3" x14ac:dyDescent="0.25">
      <c r="A7" s="4">
        <v>43957</v>
      </c>
      <c r="B7" s="6">
        <f t="shared" si="0"/>
        <v>43957</v>
      </c>
      <c r="C7" s="5">
        <f t="shared" si="1"/>
        <v>43958</v>
      </c>
    </row>
    <row r="8" spans="1:3" x14ac:dyDescent="0.25">
      <c r="A8" s="4">
        <v>43958</v>
      </c>
      <c r="B8" s="6">
        <f t="shared" si="0"/>
        <v>43958</v>
      </c>
      <c r="C8" s="5">
        <f t="shared" si="1"/>
        <v>43959</v>
      </c>
    </row>
    <row r="9" spans="1:3" x14ac:dyDescent="0.25">
      <c r="A9" s="4">
        <v>43959</v>
      </c>
      <c r="B9" s="6">
        <f t="shared" si="0"/>
        <v>43959</v>
      </c>
      <c r="C9" s="5">
        <f t="shared" si="1"/>
        <v>43960</v>
      </c>
    </row>
    <row r="10" spans="1:3" x14ac:dyDescent="0.25">
      <c r="A10" s="4">
        <v>43960</v>
      </c>
      <c r="B10" s="6">
        <f t="shared" si="0"/>
        <v>43960</v>
      </c>
      <c r="C10" s="5">
        <f t="shared" si="1"/>
        <v>43961</v>
      </c>
    </row>
    <row r="11" spans="1:3" x14ac:dyDescent="0.25">
      <c r="A11" s="4">
        <v>43961</v>
      </c>
      <c r="B11" s="6">
        <f t="shared" si="0"/>
        <v>43961</v>
      </c>
      <c r="C11" s="5">
        <f t="shared" si="1"/>
        <v>43962</v>
      </c>
    </row>
    <row r="12" spans="1:3" x14ac:dyDescent="0.25">
      <c r="A12" s="4">
        <v>43962</v>
      </c>
      <c r="B12" s="6">
        <f t="shared" si="0"/>
        <v>43962</v>
      </c>
      <c r="C12" s="5">
        <f t="shared" si="1"/>
        <v>43963</v>
      </c>
    </row>
    <row r="13" spans="1:3" x14ac:dyDescent="0.25">
      <c r="A13" s="4">
        <v>43963</v>
      </c>
      <c r="B13" s="6">
        <f t="shared" si="0"/>
        <v>43963</v>
      </c>
      <c r="C13" s="5">
        <f t="shared" si="1"/>
        <v>43964</v>
      </c>
    </row>
    <row r="14" spans="1:3" x14ac:dyDescent="0.25">
      <c r="A14" s="4">
        <v>43964</v>
      </c>
      <c r="B14" s="6">
        <f t="shared" si="0"/>
        <v>43964</v>
      </c>
      <c r="C14" s="5">
        <f t="shared" si="1"/>
        <v>43965</v>
      </c>
    </row>
    <row r="15" spans="1:3" x14ac:dyDescent="0.25">
      <c r="A15" s="4">
        <v>43965</v>
      </c>
      <c r="B15" s="6">
        <f t="shared" si="0"/>
        <v>43965</v>
      </c>
      <c r="C15" s="5">
        <f t="shared" si="1"/>
        <v>43966</v>
      </c>
    </row>
    <row r="16" spans="1:3" x14ac:dyDescent="0.25">
      <c r="A16" s="4">
        <v>43966</v>
      </c>
      <c r="B16" s="6">
        <f t="shared" si="0"/>
        <v>43966</v>
      </c>
      <c r="C16" s="5">
        <f t="shared" si="1"/>
        <v>43967</v>
      </c>
    </row>
    <row r="17" spans="1:3" x14ac:dyDescent="0.25">
      <c r="A17" s="4">
        <v>43967</v>
      </c>
      <c r="B17" s="6">
        <f t="shared" si="0"/>
        <v>43967</v>
      </c>
      <c r="C17" s="5">
        <f t="shared" si="1"/>
        <v>43968</v>
      </c>
    </row>
    <row r="18" spans="1:3" x14ac:dyDescent="0.25">
      <c r="A18" s="4">
        <v>43968</v>
      </c>
      <c r="B18" s="6">
        <f t="shared" si="0"/>
        <v>43968</v>
      </c>
      <c r="C18" s="5">
        <f t="shared" si="1"/>
        <v>43969</v>
      </c>
    </row>
    <row r="19" spans="1:3" x14ac:dyDescent="0.25">
      <c r="A19" s="4">
        <v>43969</v>
      </c>
      <c r="B19" s="6">
        <f t="shared" si="0"/>
        <v>43969</v>
      </c>
      <c r="C19" s="5">
        <f t="shared" si="1"/>
        <v>43970</v>
      </c>
    </row>
    <row r="20" spans="1:3" x14ac:dyDescent="0.25">
      <c r="A20" s="4">
        <v>43970</v>
      </c>
      <c r="B20" s="6">
        <f t="shared" si="0"/>
        <v>43970</v>
      </c>
      <c r="C20" s="5">
        <f t="shared" si="1"/>
        <v>43971</v>
      </c>
    </row>
    <row r="21" spans="1:3" x14ac:dyDescent="0.25">
      <c r="A21" s="4">
        <v>43971</v>
      </c>
      <c r="B21" s="6">
        <f t="shared" si="0"/>
        <v>43971</v>
      </c>
      <c r="C21" s="5">
        <f t="shared" si="1"/>
        <v>43972</v>
      </c>
    </row>
    <row r="22" spans="1:3" x14ac:dyDescent="0.25">
      <c r="A22" s="4">
        <v>43972</v>
      </c>
      <c r="B22" s="6">
        <f t="shared" si="0"/>
        <v>43972</v>
      </c>
      <c r="C22" s="5">
        <f t="shared" si="1"/>
        <v>43973</v>
      </c>
    </row>
    <row r="23" spans="1:3" x14ac:dyDescent="0.25">
      <c r="A23" s="4">
        <v>43973</v>
      </c>
      <c r="B23" s="6">
        <f t="shared" si="0"/>
        <v>43973</v>
      </c>
      <c r="C23" s="5">
        <f t="shared" si="1"/>
        <v>43974</v>
      </c>
    </row>
    <row r="24" spans="1:3" x14ac:dyDescent="0.25">
      <c r="A24" s="4">
        <v>43974</v>
      </c>
      <c r="B24" s="6">
        <f t="shared" si="0"/>
        <v>43974</v>
      </c>
      <c r="C24" s="5">
        <f t="shared" si="1"/>
        <v>43975</v>
      </c>
    </row>
    <row r="25" spans="1:3" x14ac:dyDescent="0.25">
      <c r="A25" s="4">
        <v>43975</v>
      </c>
      <c r="B25" s="6">
        <f t="shared" si="0"/>
        <v>43975</v>
      </c>
      <c r="C25" s="5">
        <f t="shared" si="1"/>
        <v>43976</v>
      </c>
    </row>
    <row r="26" spans="1:3" x14ac:dyDescent="0.25">
      <c r="A26" s="4">
        <v>43976</v>
      </c>
      <c r="B26" s="6">
        <f t="shared" si="0"/>
        <v>43976</v>
      </c>
      <c r="C26" s="5">
        <f t="shared" si="1"/>
        <v>43977</v>
      </c>
    </row>
    <row r="27" spans="1:3" x14ac:dyDescent="0.25">
      <c r="A27" s="4">
        <v>43977</v>
      </c>
      <c r="B27" s="6">
        <f t="shared" si="0"/>
        <v>43977</v>
      </c>
      <c r="C27" s="5">
        <f t="shared" si="1"/>
        <v>43978</v>
      </c>
    </row>
    <row r="28" spans="1:3" x14ac:dyDescent="0.25">
      <c r="A28" s="4">
        <v>43978</v>
      </c>
      <c r="B28" s="6">
        <f t="shared" si="0"/>
        <v>43978</v>
      </c>
      <c r="C28" s="5">
        <f t="shared" si="1"/>
        <v>43979</v>
      </c>
    </row>
    <row r="29" spans="1:3" x14ac:dyDescent="0.25">
      <c r="A29" s="4">
        <v>43979</v>
      </c>
      <c r="B29" s="6">
        <f t="shared" si="0"/>
        <v>43979</v>
      </c>
      <c r="C29" s="5">
        <f t="shared" si="1"/>
        <v>43980</v>
      </c>
    </row>
    <row r="30" spans="1:3" x14ac:dyDescent="0.25">
      <c r="A30" s="4">
        <v>43980</v>
      </c>
      <c r="B30" s="6">
        <f t="shared" si="0"/>
        <v>43980</v>
      </c>
      <c r="C30" s="5">
        <f t="shared" si="1"/>
        <v>43981</v>
      </c>
    </row>
    <row r="31" spans="1:3" x14ac:dyDescent="0.25">
      <c r="A31" s="4">
        <v>43981</v>
      </c>
      <c r="B31" s="6">
        <f t="shared" si="0"/>
        <v>43981</v>
      </c>
      <c r="C31" s="5">
        <f t="shared" si="1"/>
        <v>43982</v>
      </c>
    </row>
    <row r="32" spans="1:3" x14ac:dyDescent="0.25">
      <c r="A32" s="4">
        <v>43982</v>
      </c>
      <c r="B32" s="6">
        <f t="shared" si="0"/>
        <v>43982</v>
      </c>
      <c r="C32" s="5">
        <f t="shared" ref="C32" si="2">A32+1</f>
        <v>43983</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A2" sqref="A2"/>
    </sheetView>
  </sheetViews>
  <sheetFormatPr defaultRowHeight="15" x14ac:dyDescent="0.25"/>
  <cols>
    <col min="1" max="1" width="18" bestFit="1" customWidth="1"/>
    <col min="2" max="2" width="19.7109375" bestFit="1" customWidth="1"/>
  </cols>
  <sheetData>
    <row r="1" spans="1:4" x14ac:dyDescent="0.25">
      <c r="A1" t="s">
        <v>1</v>
      </c>
      <c r="B1" t="s">
        <v>21</v>
      </c>
    </row>
    <row r="2" spans="1:4" x14ac:dyDescent="0.25">
      <c r="A2" s="7" t="s">
        <v>12</v>
      </c>
      <c r="B2" s="7" t="s">
        <v>15</v>
      </c>
    </row>
    <row r="3" spans="1:4" x14ac:dyDescent="0.25">
      <c r="A3" s="7" t="s">
        <v>22</v>
      </c>
      <c r="B3" s="7" t="s">
        <v>23</v>
      </c>
    </row>
    <row r="4" spans="1:4" x14ac:dyDescent="0.25">
      <c r="A4" s="7" t="s">
        <v>24</v>
      </c>
      <c r="B4" s="7" t="s">
        <v>25</v>
      </c>
    </row>
    <row r="5" spans="1:4" x14ac:dyDescent="0.25">
      <c r="A5" s="7" t="s">
        <v>26</v>
      </c>
      <c r="B5" s="7" t="s">
        <v>27</v>
      </c>
    </row>
    <row r="6" spans="1:4" x14ac:dyDescent="0.25">
      <c r="A6" s="7" t="s">
        <v>28</v>
      </c>
      <c r="B6" s="7" t="s">
        <v>29</v>
      </c>
    </row>
    <row r="7" spans="1:4" x14ac:dyDescent="0.25">
      <c r="A7" s="7" t="s">
        <v>30</v>
      </c>
      <c r="B7" s="7" t="s">
        <v>31</v>
      </c>
    </row>
    <row r="8" spans="1:4" x14ac:dyDescent="0.25">
      <c r="A8" s="7" t="s">
        <v>32</v>
      </c>
      <c r="B8" s="7" t="s">
        <v>33</v>
      </c>
    </row>
    <row r="9" spans="1:4" x14ac:dyDescent="0.25">
      <c r="A9" s="7" t="s">
        <v>34</v>
      </c>
      <c r="B9" s="7" t="s">
        <v>35</v>
      </c>
    </row>
    <row r="10" spans="1:4" x14ac:dyDescent="0.25">
      <c r="A10" s="7" t="s">
        <v>36</v>
      </c>
      <c r="B10" s="7" t="s">
        <v>37</v>
      </c>
    </row>
    <row r="12" spans="1:4" x14ac:dyDescent="0.25">
      <c r="D12" s="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cols>
    <col min="1" max="1" width="35.85546875" bestFit="1" customWidth="1"/>
  </cols>
  <sheetData>
    <row r="1" spans="1:1" x14ac:dyDescent="0.25">
      <c r="A1" t="s">
        <v>39</v>
      </c>
    </row>
    <row r="2" spans="1:1" x14ac:dyDescent="0.25">
      <c r="A2" s="7" t="s">
        <v>38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1"/>
  <sheetViews>
    <sheetView workbookViewId="0">
      <pane ySplit="1" topLeftCell="A2" activePane="bottomLeft" state="frozen"/>
      <selection pane="bottomLeft"/>
    </sheetView>
  </sheetViews>
  <sheetFormatPr defaultRowHeight="15" x14ac:dyDescent="0.25"/>
  <cols>
    <col min="1" max="1" width="9.7109375" style="1" bestFit="1" customWidth="1"/>
    <col min="2" max="2" width="18" style="2" bestFit="1" customWidth="1"/>
    <col min="3" max="3" width="9.140625" style="10"/>
    <col min="4" max="4" width="37.28515625" style="10" bestFit="1" customWidth="1"/>
    <col min="5" max="7" width="9.140625" style="10"/>
    <col min="8" max="8" width="15.140625" style="11" bestFit="1" customWidth="1"/>
    <col min="9" max="9" width="9.140625" style="10"/>
    <col min="10" max="10" width="15.140625" style="11" bestFit="1" customWidth="1"/>
    <col min="11" max="11" width="9.140625" style="10"/>
    <col min="12" max="12" width="230.7109375" style="9" bestFit="1" customWidth="1"/>
  </cols>
  <sheetData>
    <row r="1" spans="1:12" x14ac:dyDescent="0.25">
      <c r="A1" s="1" t="s">
        <v>0</v>
      </c>
      <c r="B1" s="2" t="s">
        <v>1</v>
      </c>
      <c r="C1" s="10" t="s">
        <v>2</v>
      </c>
      <c r="D1" s="10" t="s">
        <v>3</v>
      </c>
      <c r="E1" s="10" t="s">
        <v>4</v>
      </c>
      <c r="F1" s="10" t="s">
        <v>5</v>
      </c>
      <c r="G1" s="10" t="s">
        <v>6</v>
      </c>
      <c r="H1" s="11" t="s">
        <v>7</v>
      </c>
      <c r="I1" s="10" t="s">
        <v>8</v>
      </c>
      <c r="J1" s="11" t="s">
        <v>9</v>
      </c>
      <c r="K1" s="10" t="s">
        <v>10</v>
      </c>
      <c r="L1" s="9" t="s">
        <v>11</v>
      </c>
    </row>
    <row r="2" spans="1:12" x14ac:dyDescent="0.25">
      <c r="A2" s="1">
        <f>'Dates to search'!$A$2</f>
        <v>43952</v>
      </c>
      <c r="B2" s="2" t="s">
        <v>12</v>
      </c>
      <c r="C2" s="12" t="s">
        <v>13</v>
      </c>
      <c r="D2" s="10" t="str">
        <f>'Search terms'!$A$2</f>
        <v>("Donald Trump" OR "President Trump")</v>
      </c>
      <c r="E2" s="10" t="s">
        <v>14</v>
      </c>
      <c r="F2" s="10" t="str">
        <f>VLOOKUP(B2,'Sources to search'!A:B,2,FALSE)</f>
        <v>apnews.com</v>
      </c>
      <c r="G2" s="10" t="s">
        <v>16</v>
      </c>
      <c r="H2" s="11">
        <f>VLOOKUP(A2,'Dates to search'!A:C,2,FALSE)</f>
        <v>43952</v>
      </c>
      <c r="I2" s="10" t="s">
        <v>17</v>
      </c>
      <c r="J2" s="11">
        <f>VLOOKUP(A2,'Dates to search'!A:C,3,FALSE)</f>
        <v>43953</v>
      </c>
      <c r="K2" s="10" t="s">
        <v>18</v>
      </c>
      <c r="L2" s="9" t="str">
        <f>CONCATENATE(C2,D2,E2,F2,G2,TEXT(H2,"yyyymmddhhmmss"),I2,TEXT(J2,"yyyymmddhhmmss"),K2)</f>
        <v>'https://api.gdeltproject.org/api/v2/doc/doc?query=("Donald Trump" OR "President Trump") domainis:apnews.com&amp;startdatetime=20200501000000&amp;enddatetime=20200502000000&amp;mode=artlist&amp;maxrecords=250&amp;sort=datedesc&amp;format=csv',</v>
      </c>
    </row>
    <row r="3" spans="1:12" x14ac:dyDescent="0.25">
      <c r="A3" s="1">
        <f>'Dates to search'!$A$3</f>
        <v>43953</v>
      </c>
      <c r="B3" s="2" t="s">
        <v>12</v>
      </c>
      <c r="C3" s="12" t="s">
        <v>13</v>
      </c>
      <c r="D3" s="10" t="str">
        <f>'Search terms'!$A$2</f>
        <v>("Donald Trump" OR "President Trump")</v>
      </c>
      <c r="E3" s="10" t="s">
        <v>14</v>
      </c>
      <c r="F3" s="10" t="str">
        <f>VLOOKUP(B3,'Sources to search'!A:B,2,FALSE)</f>
        <v>apnews.com</v>
      </c>
      <c r="G3" s="10" t="s">
        <v>16</v>
      </c>
      <c r="H3" s="11">
        <f>VLOOKUP(A3,'Dates to search'!A:C,2,FALSE)</f>
        <v>43953</v>
      </c>
      <c r="I3" s="10" t="s">
        <v>17</v>
      </c>
      <c r="J3" s="11">
        <f>VLOOKUP(A3,'Dates to search'!A:C,3,FALSE)</f>
        <v>43954</v>
      </c>
      <c r="K3" s="10" t="s">
        <v>18</v>
      </c>
      <c r="L3" s="9" t="str">
        <f t="shared" ref="L3:L66" si="0">CONCATENATE(C3,D3,E3,F3,G3,TEXT(H3,"yyyymmddhhmmss"),I3,TEXT(J3,"yyyymmddhhmmss"),K3)</f>
        <v>'https://api.gdeltproject.org/api/v2/doc/doc?query=("Donald Trump" OR "President Trump") domainis:apnews.com&amp;startdatetime=20200502000000&amp;enddatetime=20200503000000&amp;mode=artlist&amp;maxrecords=250&amp;sort=datedesc&amp;format=csv',</v>
      </c>
    </row>
    <row r="4" spans="1:12" x14ac:dyDescent="0.25">
      <c r="A4" s="1">
        <f>'Dates to search'!$A$4</f>
        <v>43954</v>
      </c>
      <c r="B4" s="2" t="s">
        <v>12</v>
      </c>
      <c r="C4" s="12" t="s">
        <v>13</v>
      </c>
      <c r="D4" s="10" t="str">
        <f>'Search terms'!$A$2</f>
        <v>("Donald Trump" OR "President Trump")</v>
      </c>
      <c r="E4" s="10" t="s">
        <v>14</v>
      </c>
      <c r="F4" s="10" t="str">
        <f>VLOOKUP(B4,'Sources to search'!A:B,2,FALSE)</f>
        <v>apnews.com</v>
      </c>
      <c r="G4" s="10" t="s">
        <v>16</v>
      </c>
      <c r="H4" s="11">
        <f>VLOOKUP(A4,'Dates to search'!A:C,2,FALSE)</f>
        <v>43954</v>
      </c>
      <c r="I4" s="10" t="s">
        <v>17</v>
      </c>
      <c r="J4" s="11">
        <f>VLOOKUP(A4,'Dates to search'!A:C,3,FALSE)</f>
        <v>43955</v>
      </c>
      <c r="K4" s="10" t="s">
        <v>18</v>
      </c>
      <c r="L4" s="9" t="str">
        <f t="shared" si="0"/>
        <v>'https://api.gdeltproject.org/api/v2/doc/doc?query=("Donald Trump" OR "President Trump") domainis:apnews.com&amp;startdatetime=20200503000000&amp;enddatetime=20200504000000&amp;mode=artlist&amp;maxrecords=250&amp;sort=datedesc&amp;format=csv',</v>
      </c>
    </row>
    <row r="5" spans="1:12" x14ac:dyDescent="0.25">
      <c r="A5" s="1">
        <f>'Dates to search'!$A$5</f>
        <v>43955</v>
      </c>
      <c r="B5" s="2" t="s">
        <v>12</v>
      </c>
      <c r="C5" s="12" t="s">
        <v>13</v>
      </c>
      <c r="D5" s="10" t="str">
        <f>'Search terms'!$A$2</f>
        <v>("Donald Trump" OR "President Trump")</v>
      </c>
      <c r="E5" s="10" t="s">
        <v>14</v>
      </c>
      <c r="F5" s="10" t="str">
        <f>VLOOKUP(B5,'Sources to search'!A:B,2,FALSE)</f>
        <v>apnews.com</v>
      </c>
      <c r="G5" s="10" t="s">
        <v>16</v>
      </c>
      <c r="H5" s="11">
        <f>VLOOKUP(A5,'Dates to search'!A:C,2,FALSE)</f>
        <v>43955</v>
      </c>
      <c r="I5" s="10" t="s">
        <v>17</v>
      </c>
      <c r="J5" s="11">
        <f>VLOOKUP(A5,'Dates to search'!A:C,3,FALSE)</f>
        <v>43956</v>
      </c>
      <c r="K5" s="10" t="s">
        <v>18</v>
      </c>
      <c r="L5" s="9" t="str">
        <f t="shared" si="0"/>
        <v>'https://api.gdeltproject.org/api/v2/doc/doc?query=("Donald Trump" OR "President Trump") domainis:apnews.com&amp;startdatetime=20200504000000&amp;enddatetime=20200505000000&amp;mode=artlist&amp;maxrecords=250&amp;sort=datedesc&amp;format=csv',</v>
      </c>
    </row>
    <row r="6" spans="1:12" x14ac:dyDescent="0.25">
      <c r="A6" s="1">
        <f>'Dates to search'!$A$6</f>
        <v>43956</v>
      </c>
      <c r="B6" s="2" t="s">
        <v>12</v>
      </c>
      <c r="C6" s="12" t="s">
        <v>13</v>
      </c>
      <c r="D6" s="10" t="str">
        <f>'Search terms'!$A$2</f>
        <v>("Donald Trump" OR "President Trump")</v>
      </c>
      <c r="E6" s="10" t="s">
        <v>14</v>
      </c>
      <c r="F6" s="10" t="str">
        <f>VLOOKUP(B6,'Sources to search'!A:B,2,FALSE)</f>
        <v>apnews.com</v>
      </c>
      <c r="G6" s="10" t="s">
        <v>16</v>
      </c>
      <c r="H6" s="11">
        <f>VLOOKUP(A6,'Dates to search'!A:C,2,FALSE)</f>
        <v>43956</v>
      </c>
      <c r="I6" s="10" t="s">
        <v>17</v>
      </c>
      <c r="J6" s="11">
        <f>VLOOKUP(A6,'Dates to search'!A:C,3,FALSE)</f>
        <v>43957</v>
      </c>
      <c r="K6" s="10" t="s">
        <v>18</v>
      </c>
      <c r="L6" s="9" t="str">
        <f t="shared" si="0"/>
        <v>'https://api.gdeltproject.org/api/v2/doc/doc?query=("Donald Trump" OR "President Trump") domainis:apnews.com&amp;startdatetime=20200505000000&amp;enddatetime=20200506000000&amp;mode=artlist&amp;maxrecords=250&amp;sort=datedesc&amp;format=csv',</v>
      </c>
    </row>
    <row r="7" spans="1:12" x14ac:dyDescent="0.25">
      <c r="A7" s="1">
        <f>'Dates to search'!$A$7</f>
        <v>43957</v>
      </c>
      <c r="B7" s="2" t="s">
        <v>12</v>
      </c>
      <c r="C7" s="12" t="s">
        <v>13</v>
      </c>
      <c r="D7" s="10" t="str">
        <f>'Search terms'!$A$2</f>
        <v>("Donald Trump" OR "President Trump")</v>
      </c>
      <c r="E7" s="10" t="s">
        <v>14</v>
      </c>
      <c r="F7" s="10" t="str">
        <f>VLOOKUP(B7,'Sources to search'!A:B,2,FALSE)</f>
        <v>apnews.com</v>
      </c>
      <c r="G7" s="10" t="s">
        <v>16</v>
      </c>
      <c r="H7" s="11">
        <f>VLOOKUP(A7,'Dates to search'!A:C,2,FALSE)</f>
        <v>43957</v>
      </c>
      <c r="I7" s="10" t="s">
        <v>17</v>
      </c>
      <c r="J7" s="11">
        <f>VLOOKUP(A7,'Dates to search'!A:C,3,FALSE)</f>
        <v>43958</v>
      </c>
      <c r="K7" s="10" t="s">
        <v>18</v>
      </c>
      <c r="L7" s="9" t="str">
        <f t="shared" si="0"/>
        <v>'https://api.gdeltproject.org/api/v2/doc/doc?query=("Donald Trump" OR "President Trump") domainis:apnews.com&amp;startdatetime=20200506000000&amp;enddatetime=20200507000000&amp;mode=artlist&amp;maxrecords=250&amp;sort=datedesc&amp;format=csv',</v>
      </c>
    </row>
    <row r="8" spans="1:12" x14ac:dyDescent="0.25">
      <c r="A8" s="1">
        <f>'Dates to search'!$A$8</f>
        <v>43958</v>
      </c>
      <c r="B8" s="2" t="s">
        <v>12</v>
      </c>
      <c r="C8" s="12" t="s">
        <v>13</v>
      </c>
      <c r="D8" s="10" t="str">
        <f>'Search terms'!$A$2</f>
        <v>("Donald Trump" OR "President Trump")</v>
      </c>
      <c r="E8" s="10" t="s">
        <v>14</v>
      </c>
      <c r="F8" s="10" t="str">
        <f>VLOOKUP(B8,'Sources to search'!A:B,2,FALSE)</f>
        <v>apnews.com</v>
      </c>
      <c r="G8" s="10" t="s">
        <v>16</v>
      </c>
      <c r="H8" s="11">
        <f>VLOOKUP(A8,'Dates to search'!A:C,2,FALSE)</f>
        <v>43958</v>
      </c>
      <c r="I8" s="10" t="s">
        <v>17</v>
      </c>
      <c r="J8" s="11">
        <f>VLOOKUP(A8,'Dates to search'!A:C,3,FALSE)</f>
        <v>43959</v>
      </c>
      <c r="K8" s="10" t="s">
        <v>18</v>
      </c>
      <c r="L8" s="9" t="str">
        <f t="shared" si="0"/>
        <v>'https://api.gdeltproject.org/api/v2/doc/doc?query=("Donald Trump" OR "President Trump") domainis:apnews.com&amp;startdatetime=20200507000000&amp;enddatetime=20200508000000&amp;mode=artlist&amp;maxrecords=250&amp;sort=datedesc&amp;format=csv',</v>
      </c>
    </row>
    <row r="9" spans="1:12" x14ac:dyDescent="0.25">
      <c r="A9" s="1">
        <f>'Dates to search'!$A$9</f>
        <v>43959</v>
      </c>
      <c r="B9" s="2" t="s">
        <v>12</v>
      </c>
      <c r="C9" s="12" t="s">
        <v>13</v>
      </c>
      <c r="D9" s="10" t="str">
        <f>'Search terms'!$A$2</f>
        <v>("Donald Trump" OR "President Trump")</v>
      </c>
      <c r="E9" s="10" t="s">
        <v>14</v>
      </c>
      <c r="F9" s="10" t="str">
        <f>VLOOKUP(B9,'Sources to search'!A:B,2,FALSE)</f>
        <v>apnews.com</v>
      </c>
      <c r="G9" s="10" t="s">
        <v>16</v>
      </c>
      <c r="H9" s="11">
        <f>VLOOKUP(A9,'Dates to search'!A:C,2,FALSE)</f>
        <v>43959</v>
      </c>
      <c r="I9" s="10" t="s">
        <v>17</v>
      </c>
      <c r="J9" s="11">
        <f>VLOOKUP(A9,'Dates to search'!A:C,3,FALSE)</f>
        <v>43960</v>
      </c>
      <c r="K9" s="10" t="s">
        <v>18</v>
      </c>
      <c r="L9" s="9" t="str">
        <f t="shared" si="0"/>
        <v>'https://api.gdeltproject.org/api/v2/doc/doc?query=("Donald Trump" OR "President Trump") domainis:apnews.com&amp;startdatetime=20200508000000&amp;enddatetime=20200509000000&amp;mode=artlist&amp;maxrecords=250&amp;sort=datedesc&amp;format=csv',</v>
      </c>
    </row>
    <row r="10" spans="1:12" x14ac:dyDescent="0.25">
      <c r="A10" s="1">
        <f>'Dates to search'!$A$10</f>
        <v>43960</v>
      </c>
      <c r="B10" s="2" t="s">
        <v>12</v>
      </c>
      <c r="C10" s="12" t="s">
        <v>13</v>
      </c>
      <c r="D10" s="10" t="str">
        <f>'Search terms'!$A$2</f>
        <v>("Donald Trump" OR "President Trump")</v>
      </c>
      <c r="E10" s="10" t="s">
        <v>14</v>
      </c>
      <c r="F10" s="10" t="str">
        <f>VLOOKUP(B10,'Sources to search'!A:B,2,FALSE)</f>
        <v>apnews.com</v>
      </c>
      <c r="G10" s="10" t="s">
        <v>16</v>
      </c>
      <c r="H10" s="11">
        <f>VLOOKUP(A10,'Dates to search'!A:C,2,FALSE)</f>
        <v>43960</v>
      </c>
      <c r="I10" s="10" t="s">
        <v>17</v>
      </c>
      <c r="J10" s="11">
        <f>VLOOKUP(A10,'Dates to search'!A:C,3,FALSE)</f>
        <v>43961</v>
      </c>
      <c r="K10" s="10" t="s">
        <v>18</v>
      </c>
      <c r="L10" s="9" t="str">
        <f t="shared" si="0"/>
        <v>'https://api.gdeltproject.org/api/v2/doc/doc?query=("Donald Trump" OR "President Trump") domainis:apnews.com&amp;startdatetime=20200509000000&amp;enddatetime=20200510000000&amp;mode=artlist&amp;maxrecords=250&amp;sort=datedesc&amp;format=csv',</v>
      </c>
    </row>
    <row r="11" spans="1:12" x14ac:dyDescent="0.25">
      <c r="A11" s="1">
        <f>'Dates to search'!$A$11</f>
        <v>43961</v>
      </c>
      <c r="B11" s="2" t="s">
        <v>12</v>
      </c>
      <c r="C11" s="12" t="s">
        <v>13</v>
      </c>
      <c r="D11" s="10" t="str">
        <f>'Search terms'!$A$2</f>
        <v>("Donald Trump" OR "President Trump")</v>
      </c>
      <c r="E11" s="10" t="s">
        <v>14</v>
      </c>
      <c r="F11" s="10" t="str">
        <f>VLOOKUP(B11,'Sources to search'!A:B,2,FALSE)</f>
        <v>apnews.com</v>
      </c>
      <c r="G11" s="10" t="s">
        <v>16</v>
      </c>
      <c r="H11" s="11">
        <f>VLOOKUP(A11,'Dates to search'!A:C,2,FALSE)</f>
        <v>43961</v>
      </c>
      <c r="I11" s="10" t="s">
        <v>17</v>
      </c>
      <c r="J11" s="11">
        <f>VLOOKUP(A11,'Dates to search'!A:C,3,FALSE)</f>
        <v>43962</v>
      </c>
      <c r="K11" s="10" t="s">
        <v>18</v>
      </c>
      <c r="L11" s="9" t="str">
        <f t="shared" si="0"/>
        <v>'https://api.gdeltproject.org/api/v2/doc/doc?query=("Donald Trump" OR "President Trump") domainis:apnews.com&amp;startdatetime=20200510000000&amp;enddatetime=20200511000000&amp;mode=artlist&amp;maxrecords=250&amp;sort=datedesc&amp;format=csv',</v>
      </c>
    </row>
    <row r="12" spans="1:12" x14ac:dyDescent="0.25">
      <c r="A12" s="1">
        <f>'Dates to search'!$A$12</f>
        <v>43962</v>
      </c>
      <c r="B12" s="2" t="s">
        <v>12</v>
      </c>
      <c r="C12" s="12" t="s">
        <v>13</v>
      </c>
      <c r="D12" s="10" t="str">
        <f>'Search terms'!$A$2</f>
        <v>("Donald Trump" OR "President Trump")</v>
      </c>
      <c r="E12" s="10" t="s">
        <v>14</v>
      </c>
      <c r="F12" s="10" t="str">
        <f>VLOOKUP(B12,'Sources to search'!A:B,2,FALSE)</f>
        <v>apnews.com</v>
      </c>
      <c r="G12" s="10" t="s">
        <v>16</v>
      </c>
      <c r="H12" s="11">
        <f>VLOOKUP(A12,'Dates to search'!A:C,2,FALSE)</f>
        <v>43962</v>
      </c>
      <c r="I12" s="10" t="s">
        <v>17</v>
      </c>
      <c r="J12" s="11">
        <f>VLOOKUP(A12,'Dates to search'!A:C,3,FALSE)</f>
        <v>43963</v>
      </c>
      <c r="K12" s="10" t="s">
        <v>18</v>
      </c>
      <c r="L12" s="9" t="str">
        <f t="shared" si="0"/>
        <v>'https://api.gdeltproject.org/api/v2/doc/doc?query=("Donald Trump" OR "President Trump") domainis:apnews.com&amp;startdatetime=20200511000000&amp;enddatetime=20200512000000&amp;mode=artlist&amp;maxrecords=250&amp;sort=datedesc&amp;format=csv',</v>
      </c>
    </row>
    <row r="13" spans="1:12" x14ac:dyDescent="0.25">
      <c r="A13" s="1">
        <f>'Dates to search'!$A$13</f>
        <v>43963</v>
      </c>
      <c r="B13" s="2" t="s">
        <v>12</v>
      </c>
      <c r="C13" s="12" t="s">
        <v>13</v>
      </c>
      <c r="D13" s="10" t="str">
        <f>'Search terms'!$A$2</f>
        <v>("Donald Trump" OR "President Trump")</v>
      </c>
      <c r="E13" s="10" t="s">
        <v>14</v>
      </c>
      <c r="F13" s="10" t="str">
        <f>VLOOKUP(B13,'Sources to search'!A:B,2,FALSE)</f>
        <v>apnews.com</v>
      </c>
      <c r="G13" s="10" t="s">
        <v>16</v>
      </c>
      <c r="H13" s="11">
        <f>VLOOKUP(A13,'Dates to search'!A:C,2,FALSE)</f>
        <v>43963</v>
      </c>
      <c r="I13" s="10" t="s">
        <v>17</v>
      </c>
      <c r="J13" s="11">
        <f>VLOOKUP(A13,'Dates to search'!A:C,3,FALSE)</f>
        <v>43964</v>
      </c>
      <c r="K13" s="10" t="s">
        <v>18</v>
      </c>
      <c r="L13" s="9" t="str">
        <f t="shared" si="0"/>
        <v>'https://api.gdeltproject.org/api/v2/doc/doc?query=("Donald Trump" OR "President Trump") domainis:apnews.com&amp;startdatetime=20200512000000&amp;enddatetime=20200513000000&amp;mode=artlist&amp;maxrecords=250&amp;sort=datedesc&amp;format=csv',</v>
      </c>
    </row>
    <row r="14" spans="1:12" x14ac:dyDescent="0.25">
      <c r="A14" s="1">
        <f>'Dates to search'!$A$14</f>
        <v>43964</v>
      </c>
      <c r="B14" s="2" t="s">
        <v>12</v>
      </c>
      <c r="C14" s="12" t="s">
        <v>13</v>
      </c>
      <c r="D14" s="10" t="str">
        <f>'Search terms'!$A$2</f>
        <v>("Donald Trump" OR "President Trump")</v>
      </c>
      <c r="E14" s="10" t="s">
        <v>14</v>
      </c>
      <c r="F14" s="10" t="str">
        <f>VLOOKUP(B14,'Sources to search'!A:B,2,FALSE)</f>
        <v>apnews.com</v>
      </c>
      <c r="G14" s="10" t="s">
        <v>16</v>
      </c>
      <c r="H14" s="11">
        <f>VLOOKUP(A14,'Dates to search'!A:C,2,FALSE)</f>
        <v>43964</v>
      </c>
      <c r="I14" s="10" t="s">
        <v>17</v>
      </c>
      <c r="J14" s="11">
        <f>VLOOKUP(A14,'Dates to search'!A:C,3,FALSE)</f>
        <v>43965</v>
      </c>
      <c r="K14" s="10" t="s">
        <v>18</v>
      </c>
      <c r="L14" s="9" t="str">
        <f t="shared" si="0"/>
        <v>'https://api.gdeltproject.org/api/v2/doc/doc?query=("Donald Trump" OR "President Trump") domainis:apnews.com&amp;startdatetime=20200513000000&amp;enddatetime=20200514000000&amp;mode=artlist&amp;maxrecords=250&amp;sort=datedesc&amp;format=csv',</v>
      </c>
    </row>
    <row r="15" spans="1:12" x14ac:dyDescent="0.25">
      <c r="A15" s="1">
        <f>'Dates to search'!$A$15</f>
        <v>43965</v>
      </c>
      <c r="B15" s="2" t="s">
        <v>12</v>
      </c>
      <c r="C15" s="12" t="s">
        <v>13</v>
      </c>
      <c r="D15" s="10" t="str">
        <f>'Search terms'!$A$2</f>
        <v>("Donald Trump" OR "President Trump")</v>
      </c>
      <c r="E15" s="10" t="s">
        <v>14</v>
      </c>
      <c r="F15" s="10" t="str">
        <f>VLOOKUP(B15,'Sources to search'!A:B,2,FALSE)</f>
        <v>apnews.com</v>
      </c>
      <c r="G15" s="10" t="s">
        <v>16</v>
      </c>
      <c r="H15" s="11">
        <f>VLOOKUP(A15,'Dates to search'!A:C,2,FALSE)</f>
        <v>43965</v>
      </c>
      <c r="I15" s="10" t="s">
        <v>17</v>
      </c>
      <c r="J15" s="11">
        <f>VLOOKUP(A15,'Dates to search'!A:C,3,FALSE)</f>
        <v>43966</v>
      </c>
      <c r="K15" s="10" t="s">
        <v>18</v>
      </c>
      <c r="L15" s="9" t="str">
        <f t="shared" si="0"/>
        <v>'https://api.gdeltproject.org/api/v2/doc/doc?query=("Donald Trump" OR "President Trump") domainis:apnews.com&amp;startdatetime=20200514000000&amp;enddatetime=20200515000000&amp;mode=artlist&amp;maxrecords=250&amp;sort=datedesc&amp;format=csv',</v>
      </c>
    </row>
    <row r="16" spans="1:12" x14ac:dyDescent="0.25">
      <c r="A16" s="1">
        <f>'Dates to search'!$A$16</f>
        <v>43966</v>
      </c>
      <c r="B16" s="2" t="s">
        <v>12</v>
      </c>
      <c r="C16" s="12" t="s">
        <v>13</v>
      </c>
      <c r="D16" s="10" t="str">
        <f>'Search terms'!$A$2</f>
        <v>("Donald Trump" OR "President Trump")</v>
      </c>
      <c r="E16" s="10" t="s">
        <v>14</v>
      </c>
      <c r="F16" s="10" t="str">
        <f>VLOOKUP(B16,'Sources to search'!A:B,2,FALSE)</f>
        <v>apnews.com</v>
      </c>
      <c r="G16" s="10" t="s">
        <v>16</v>
      </c>
      <c r="H16" s="11">
        <f>VLOOKUP(A16,'Dates to search'!A:C,2,FALSE)</f>
        <v>43966</v>
      </c>
      <c r="I16" s="10" t="s">
        <v>17</v>
      </c>
      <c r="J16" s="11">
        <f>VLOOKUP(A16,'Dates to search'!A:C,3,FALSE)</f>
        <v>43967</v>
      </c>
      <c r="K16" s="10" t="s">
        <v>18</v>
      </c>
      <c r="L16" s="9" t="str">
        <f t="shared" si="0"/>
        <v>'https://api.gdeltproject.org/api/v2/doc/doc?query=("Donald Trump" OR "President Trump") domainis:apnews.com&amp;startdatetime=20200515000000&amp;enddatetime=20200516000000&amp;mode=artlist&amp;maxrecords=250&amp;sort=datedesc&amp;format=csv',</v>
      </c>
    </row>
    <row r="17" spans="1:12" x14ac:dyDescent="0.25">
      <c r="A17" s="1">
        <f>'Dates to search'!$A$17</f>
        <v>43967</v>
      </c>
      <c r="B17" s="2" t="s">
        <v>12</v>
      </c>
      <c r="C17" s="12" t="s">
        <v>13</v>
      </c>
      <c r="D17" s="10" t="str">
        <f>'Search terms'!$A$2</f>
        <v>("Donald Trump" OR "President Trump")</v>
      </c>
      <c r="E17" s="10" t="s">
        <v>14</v>
      </c>
      <c r="F17" s="10" t="str">
        <f>VLOOKUP(B17,'Sources to search'!A:B,2,FALSE)</f>
        <v>apnews.com</v>
      </c>
      <c r="G17" s="10" t="s">
        <v>16</v>
      </c>
      <c r="H17" s="11">
        <f>VLOOKUP(A17,'Dates to search'!A:C,2,FALSE)</f>
        <v>43967</v>
      </c>
      <c r="I17" s="10" t="s">
        <v>17</v>
      </c>
      <c r="J17" s="11">
        <f>VLOOKUP(A17,'Dates to search'!A:C,3,FALSE)</f>
        <v>43968</v>
      </c>
      <c r="K17" s="10" t="s">
        <v>18</v>
      </c>
      <c r="L17" s="9" t="str">
        <f t="shared" si="0"/>
        <v>'https://api.gdeltproject.org/api/v2/doc/doc?query=("Donald Trump" OR "President Trump") domainis:apnews.com&amp;startdatetime=20200516000000&amp;enddatetime=20200517000000&amp;mode=artlist&amp;maxrecords=250&amp;sort=datedesc&amp;format=csv',</v>
      </c>
    </row>
    <row r="18" spans="1:12" x14ac:dyDescent="0.25">
      <c r="A18" s="1">
        <f>'Dates to search'!$A$18</f>
        <v>43968</v>
      </c>
      <c r="B18" s="2" t="s">
        <v>12</v>
      </c>
      <c r="C18" s="12" t="s">
        <v>13</v>
      </c>
      <c r="D18" s="10" t="str">
        <f>'Search terms'!$A$2</f>
        <v>("Donald Trump" OR "President Trump")</v>
      </c>
      <c r="E18" s="10" t="s">
        <v>14</v>
      </c>
      <c r="F18" s="10" t="str">
        <f>VLOOKUP(B18,'Sources to search'!A:B,2,FALSE)</f>
        <v>apnews.com</v>
      </c>
      <c r="G18" s="10" t="s">
        <v>16</v>
      </c>
      <c r="H18" s="11">
        <f>VLOOKUP(A18,'Dates to search'!A:C,2,FALSE)</f>
        <v>43968</v>
      </c>
      <c r="I18" s="10" t="s">
        <v>17</v>
      </c>
      <c r="J18" s="11">
        <f>VLOOKUP(A18,'Dates to search'!A:C,3,FALSE)</f>
        <v>43969</v>
      </c>
      <c r="K18" s="10" t="s">
        <v>18</v>
      </c>
      <c r="L18" s="9" t="str">
        <f t="shared" si="0"/>
        <v>'https://api.gdeltproject.org/api/v2/doc/doc?query=("Donald Trump" OR "President Trump") domainis:apnews.com&amp;startdatetime=20200517000000&amp;enddatetime=20200518000000&amp;mode=artlist&amp;maxrecords=250&amp;sort=datedesc&amp;format=csv',</v>
      </c>
    </row>
    <row r="19" spans="1:12" x14ac:dyDescent="0.25">
      <c r="A19" s="1">
        <f>'Dates to search'!$A$19</f>
        <v>43969</v>
      </c>
      <c r="B19" s="2" t="s">
        <v>12</v>
      </c>
      <c r="C19" s="12" t="s">
        <v>13</v>
      </c>
      <c r="D19" s="10" t="str">
        <f>'Search terms'!$A$2</f>
        <v>("Donald Trump" OR "President Trump")</v>
      </c>
      <c r="E19" s="10" t="s">
        <v>14</v>
      </c>
      <c r="F19" s="10" t="str">
        <f>VLOOKUP(B19,'Sources to search'!A:B,2,FALSE)</f>
        <v>apnews.com</v>
      </c>
      <c r="G19" s="10" t="s">
        <v>16</v>
      </c>
      <c r="H19" s="11">
        <f>VLOOKUP(A19,'Dates to search'!A:C,2,FALSE)</f>
        <v>43969</v>
      </c>
      <c r="I19" s="10" t="s">
        <v>17</v>
      </c>
      <c r="J19" s="11">
        <f>VLOOKUP(A19,'Dates to search'!A:C,3,FALSE)</f>
        <v>43970</v>
      </c>
      <c r="K19" s="10" t="s">
        <v>18</v>
      </c>
      <c r="L19" s="9" t="str">
        <f t="shared" si="0"/>
        <v>'https://api.gdeltproject.org/api/v2/doc/doc?query=("Donald Trump" OR "President Trump") domainis:apnews.com&amp;startdatetime=20200518000000&amp;enddatetime=20200519000000&amp;mode=artlist&amp;maxrecords=250&amp;sort=datedesc&amp;format=csv',</v>
      </c>
    </row>
    <row r="20" spans="1:12" x14ac:dyDescent="0.25">
      <c r="A20" s="1">
        <f>'Dates to search'!$A$20</f>
        <v>43970</v>
      </c>
      <c r="B20" s="2" t="s">
        <v>12</v>
      </c>
      <c r="C20" s="12" t="s">
        <v>13</v>
      </c>
      <c r="D20" s="10" t="str">
        <f>'Search terms'!$A$2</f>
        <v>("Donald Trump" OR "President Trump")</v>
      </c>
      <c r="E20" s="10" t="s">
        <v>14</v>
      </c>
      <c r="F20" s="10" t="str">
        <f>VLOOKUP(B20,'Sources to search'!A:B,2,FALSE)</f>
        <v>apnews.com</v>
      </c>
      <c r="G20" s="10" t="s">
        <v>16</v>
      </c>
      <c r="H20" s="11">
        <f>VLOOKUP(A20,'Dates to search'!A:C,2,FALSE)</f>
        <v>43970</v>
      </c>
      <c r="I20" s="10" t="s">
        <v>17</v>
      </c>
      <c r="J20" s="11">
        <f>VLOOKUP(A20,'Dates to search'!A:C,3,FALSE)</f>
        <v>43971</v>
      </c>
      <c r="K20" s="10" t="s">
        <v>18</v>
      </c>
      <c r="L20" s="9" t="str">
        <f t="shared" si="0"/>
        <v>'https://api.gdeltproject.org/api/v2/doc/doc?query=("Donald Trump" OR "President Trump") domainis:apnews.com&amp;startdatetime=20200519000000&amp;enddatetime=20200520000000&amp;mode=artlist&amp;maxrecords=250&amp;sort=datedesc&amp;format=csv',</v>
      </c>
    </row>
    <row r="21" spans="1:12" x14ac:dyDescent="0.25">
      <c r="A21" s="1">
        <f>'Dates to search'!$A$21</f>
        <v>43971</v>
      </c>
      <c r="B21" s="2" t="s">
        <v>12</v>
      </c>
      <c r="C21" s="12" t="s">
        <v>13</v>
      </c>
      <c r="D21" s="10" t="str">
        <f>'Search terms'!$A$2</f>
        <v>("Donald Trump" OR "President Trump")</v>
      </c>
      <c r="E21" s="10" t="s">
        <v>14</v>
      </c>
      <c r="F21" s="10" t="str">
        <f>VLOOKUP(B21,'Sources to search'!A:B,2,FALSE)</f>
        <v>apnews.com</v>
      </c>
      <c r="G21" s="10" t="s">
        <v>16</v>
      </c>
      <c r="H21" s="11">
        <f>VLOOKUP(A21,'Dates to search'!A:C,2,FALSE)</f>
        <v>43971</v>
      </c>
      <c r="I21" s="10" t="s">
        <v>17</v>
      </c>
      <c r="J21" s="11">
        <f>VLOOKUP(A21,'Dates to search'!A:C,3,FALSE)</f>
        <v>43972</v>
      </c>
      <c r="K21" s="10" t="s">
        <v>18</v>
      </c>
      <c r="L21" s="9" t="str">
        <f t="shared" si="0"/>
        <v>'https://api.gdeltproject.org/api/v2/doc/doc?query=("Donald Trump" OR "President Trump") domainis:apnews.com&amp;startdatetime=20200520000000&amp;enddatetime=20200521000000&amp;mode=artlist&amp;maxrecords=250&amp;sort=datedesc&amp;format=csv',</v>
      </c>
    </row>
    <row r="22" spans="1:12" x14ac:dyDescent="0.25">
      <c r="A22" s="1">
        <f>'Dates to search'!$A$22</f>
        <v>43972</v>
      </c>
      <c r="B22" s="2" t="s">
        <v>12</v>
      </c>
      <c r="C22" s="12" t="s">
        <v>13</v>
      </c>
      <c r="D22" s="10" t="str">
        <f>'Search terms'!$A$2</f>
        <v>("Donald Trump" OR "President Trump")</v>
      </c>
      <c r="E22" s="10" t="s">
        <v>14</v>
      </c>
      <c r="F22" s="10" t="str">
        <f>VLOOKUP(B22,'Sources to search'!A:B,2,FALSE)</f>
        <v>apnews.com</v>
      </c>
      <c r="G22" s="10" t="s">
        <v>16</v>
      </c>
      <c r="H22" s="11">
        <f>VLOOKUP(A22,'Dates to search'!A:C,2,FALSE)</f>
        <v>43972</v>
      </c>
      <c r="I22" s="10" t="s">
        <v>17</v>
      </c>
      <c r="J22" s="11">
        <f>VLOOKUP(A22,'Dates to search'!A:C,3,FALSE)</f>
        <v>43973</v>
      </c>
      <c r="K22" s="10" t="s">
        <v>18</v>
      </c>
      <c r="L22" s="9" t="str">
        <f t="shared" si="0"/>
        <v>'https://api.gdeltproject.org/api/v2/doc/doc?query=("Donald Trump" OR "President Trump") domainis:apnews.com&amp;startdatetime=20200521000000&amp;enddatetime=20200522000000&amp;mode=artlist&amp;maxrecords=250&amp;sort=datedesc&amp;format=csv',</v>
      </c>
    </row>
    <row r="23" spans="1:12" x14ac:dyDescent="0.25">
      <c r="A23" s="1">
        <f>'Dates to search'!$A$23</f>
        <v>43973</v>
      </c>
      <c r="B23" s="2" t="s">
        <v>12</v>
      </c>
      <c r="C23" s="12" t="s">
        <v>13</v>
      </c>
      <c r="D23" s="10" t="str">
        <f>'Search terms'!$A$2</f>
        <v>("Donald Trump" OR "President Trump")</v>
      </c>
      <c r="E23" s="10" t="s">
        <v>14</v>
      </c>
      <c r="F23" s="10" t="str">
        <f>VLOOKUP(B23,'Sources to search'!A:B,2,FALSE)</f>
        <v>apnews.com</v>
      </c>
      <c r="G23" s="10" t="s">
        <v>16</v>
      </c>
      <c r="H23" s="11">
        <f>VLOOKUP(A23,'Dates to search'!A:C,2,FALSE)</f>
        <v>43973</v>
      </c>
      <c r="I23" s="10" t="s">
        <v>17</v>
      </c>
      <c r="J23" s="11">
        <f>VLOOKUP(A23,'Dates to search'!A:C,3,FALSE)</f>
        <v>43974</v>
      </c>
      <c r="K23" s="10" t="s">
        <v>18</v>
      </c>
      <c r="L23" s="9" t="str">
        <f t="shared" si="0"/>
        <v>'https://api.gdeltproject.org/api/v2/doc/doc?query=("Donald Trump" OR "President Trump") domainis:apnews.com&amp;startdatetime=20200522000000&amp;enddatetime=20200523000000&amp;mode=artlist&amp;maxrecords=250&amp;sort=datedesc&amp;format=csv',</v>
      </c>
    </row>
    <row r="24" spans="1:12" x14ac:dyDescent="0.25">
      <c r="A24" s="1">
        <f>'Dates to search'!$A$24</f>
        <v>43974</v>
      </c>
      <c r="B24" s="2" t="s">
        <v>12</v>
      </c>
      <c r="C24" s="12" t="s">
        <v>13</v>
      </c>
      <c r="D24" s="10" t="str">
        <f>'Search terms'!$A$2</f>
        <v>("Donald Trump" OR "President Trump")</v>
      </c>
      <c r="E24" s="10" t="s">
        <v>14</v>
      </c>
      <c r="F24" s="10" t="str">
        <f>VLOOKUP(B24,'Sources to search'!A:B,2,FALSE)</f>
        <v>apnews.com</v>
      </c>
      <c r="G24" s="10" t="s">
        <v>16</v>
      </c>
      <c r="H24" s="11">
        <f>VLOOKUP(A24,'Dates to search'!A:C,2,FALSE)</f>
        <v>43974</v>
      </c>
      <c r="I24" s="10" t="s">
        <v>17</v>
      </c>
      <c r="J24" s="11">
        <f>VLOOKUP(A24,'Dates to search'!A:C,3,FALSE)</f>
        <v>43975</v>
      </c>
      <c r="K24" s="10" t="s">
        <v>18</v>
      </c>
      <c r="L24" s="9" t="str">
        <f t="shared" si="0"/>
        <v>'https://api.gdeltproject.org/api/v2/doc/doc?query=("Donald Trump" OR "President Trump") domainis:apnews.com&amp;startdatetime=20200523000000&amp;enddatetime=20200524000000&amp;mode=artlist&amp;maxrecords=250&amp;sort=datedesc&amp;format=csv',</v>
      </c>
    </row>
    <row r="25" spans="1:12" x14ac:dyDescent="0.25">
      <c r="A25" s="1">
        <f>'Dates to search'!$A$25</f>
        <v>43975</v>
      </c>
      <c r="B25" s="2" t="s">
        <v>12</v>
      </c>
      <c r="C25" s="12" t="s">
        <v>13</v>
      </c>
      <c r="D25" s="10" t="str">
        <f>'Search terms'!$A$2</f>
        <v>("Donald Trump" OR "President Trump")</v>
      </c>
      <c r="E25" s="10" t="s">
        <v>14</v>
      </c>
      <c r="F25" s="10" t="str">
        <f>VLOOKUP(B25,'Sources to search'!A:B,2,FALSE)</f>
        <v>apnews.com</v>
      </c>
      <c r="G25" s="10" t="s">
        <v>16</v>
      </c>
      <c r="H25" s="11">
        <f>VLOOKUP(A25,'Dates to search'!A:C,2,FALSE)</f>
        <v>43975</v>
      </c>
      <c r="I25" s="10" t="s">
        <v>17</v>
      </c>
      <c r="J25" s="11">
        <f>VLOOKUP(A25,'Dates to search'!A:C,3,FALSE)</f>
        <v>43976</v>
      </c>
      <c r="K25" s="10" t="s">
        <v>18</v>
      </c>
      <c r="L25" s="9" t="str">
        <f t="shared" si="0"/>
        <v>'https://api.gdeltproject.org/api/v2/doc/doc?query=("Donald Trump" OR "President Trump") domainis:apnews.com&amp;startdatetime=20200524000000&amp;enddatetime=20200525000000&amp;mode=artlist&amp;maxrecords=250&amp;sort=datedesc&amp;format=csv',</v>
      </c>
    </row>
    <row r="26" spans="1:12" x14ac:dyDescent="0.25">
      <c r="A26" s="1">
        <f>'Dates to search'!$A$26</f>
        <v>43976</v>
      </c>
      <c r="B26" s="2" t="s">
        <v>12</v>
      </c>
      <c r="C26" s="12" t="s">
        <v>13</v>
      </c>
      <c r="D26" s="10" t="str">
        <f>'Search terms'!$A$2</f>
        <v>("Donald Trump" OR "President Trump")</v>
      </c>
      <c r="E26" s="10" t="s">
        <v>14</v>
      </c>
      <c r="F26" s="10" t="str">
        <f>VLOOKUP(B26,'Sources to search'!A:B,2,FALSE)</f>
        <v>apnews.com</v>
      </c>
      <c r="G26" s="10" t="s">
        <v>16</v>
      </c>
      <c r="H26" s="11">
        <f>VLOOKUP(A26,'Dates to search'!A:C,2,FALSE)</f>
        <v>43976</v>
      </c>
      <c r="I26" s="10" t="s">
        <v>17</v>
      </c>
      <c r="J26" s="11">
        <f>VLOOKUP(A26,'Dates to search'!A:C,3,FALSE)</f>
        <v>43977</v>
      </c>
      <c r="K26" s="10" t="s">
        <v>18</v>
      </c>
      <c r="L26" s="9" t="str">
        <f t="shared" si="0"/>
        <v>'https://api.gdeltproject.org/api/v2/doc/doc?query=("Donald Trump" OR "President Trump") domainis:apnews.com&amp;startdatetime=20200525000000&amp;enddatetime=20200526000000&amp;mode=artlist&amp;maxrecords=250&amp;sort=datedesc&amp;format=csv',</v>
      </c>
    </row>
    <row r="27" spans="1:12" x14ac:dyDescent="0.25">
      <c r="A27" s="1">
        <f>'Dates to search'!$A$27</f>
        <v>43977</v>
      </c>
      <c r="B27" s="2" t="s">
        <v>12</v>
      </c>
      <c r="C27" s="12" t="s">
        <v>13</v>
      </c>
      <c r="D27" s="10" t="str">
        <f>'Search terms'!$A$2</f>
        <v>("Donald Trump" OR "President Trump")</v>
      </c>
      <c r="E27" s="10" t="s">
        <v>14</v>
      </c>
      <c r="F27" s="10" t="str">
        <f>VLOOKUP(B27,'Sources to search'!A:B,2,FALSE)</f>
        <v>apnews.com</v>
      </c>
      <c r="G27" s="10" t="s">
        <v>16</v>
      </c>
      <c r="H27" s="11">
        <f>VLOOKUP(A27,'Dates to search'!A:C,2,FALSE)</f>
        <v>43977</v>
      </c>
      <c r="I27" s="10" t="s">
        <v>17</v>
      </c>
      <c r="J27" s="11">
        <f>VLOOKUP(A27,'Dates to search'!A:C,3,FALSE)</f>
        <v>43978</v>
      </c>
      <c r="K27" s="10" t="s">
        <v>18</v>
      </c>
      <c r="L27" s="9" t="str">
        <f t="shared" si="0"/>
        <v>'https://api.gdeltproject.org/api/v2/doc/doc?query=("Donald Trump" OR "President Trump") domainis:apnews.com&amp;startdatetime=20200526000000&amp;enddatetime=20200527000000&amp;mode=artlist&amp;maxrecords=250&amp;sort=datedesc&amp;format=csv',</v>
      </c>
    </row>
    <row r="28" spans="1:12" x14ac:dyDescent="0.25">
      <c r="A28" s="1">
        <f>'Dates to search'!$A$28</f>
        <v>43978</v>
      </c>
      <c r="B28" s="2" t="s">
        <v>12</v>
      </c>
      <c r="C28" s="12" t="s">
        <v>13</v>
      </c>
      <c r="D28" s="10" t="str">
        <f>'Search terms'!$A$2</f>
        <v>("Donald Trump" OR "President Trump")</v>
      </c>
      <c r="E28" s="10" t="s">
        <v>14</v>
      </c>
      <c r="F28" s="10" t="str">
        <f>VLOOKUP(B28,'Sources to search'!A:B,2,FALSE)</f>
        <v>apnews.com</v>
      </c>
      <c r="G28" s="10" t="s">
        <v>16</v>
      </c>
      <c r="H28" s="11">
        <f>VLOOKUP(A28,'Dates to search'!A:C,2,FALSE)</f>
        <v>43978</v>
      </c>
      <c r="I28" s="10" t="s">
        <v>17</v>
      </c>
      <c r="J28" s="11">
        <f>VLOOKUP(A28,'Dates to search'!A:C,3,FALSE)</f>
        <v>43979</v>
      </c>
      <c r="K28" s="10" t="s">
        <v>18</v>
      </c>
      <c r="L28" s="9" t="str">
        <f t="shared" si="0"/>
        <v>'https://api.gdeltproject.org/api/v2/doc/doc?query=("Donald Trump" OR "President Trump") domainis:apnews.com&amp;startdatetime=20200527000000&amp;enddatetime=20200528000000&amp;mode=artlist&amp;maxrecords=250&amp;sort=datedesc&amp;format=csv',</v>
      </c>
    </row>
    <row r="29" spans="1:12" x14ac:dyDescent="0.25">
      <c r="A29" s="1">
        <f>'Dates to search'!$A$29</f>
        <v>43979</v>
      </c>
      <c r="B29" s="2" t="s">
        <v>12</v>
      </c>
      <c r="C29" s="12" t="s">
        <v>13</v>
      </c>
      <c r="D29" s="10" t="str">
        <f>'Search terms'!$A$2</f>
        <v>("Donald Trump" OR "President Trump")</v>
      </c>
      <c r="E29" s="10" t="s">
        <v>14</v>
      </c>
      <c r="F29" s="10" t="str">
        <f>VLOOKUP(B29,'Sources to search'!A:B,2,FALSE)</f>
        <v>apnews.com</v>
      </c>
      <c r="G29" s="10" t="s">
        <v>16</v>
      </c>
      <c r="H29" s="11">
        <f>VLOOKUP(A29,'Dates to search'!A:C,2,FALSE)</f>
        <v>43979</v>
      </c>
      <c r="I29" s="10" t="s">
        <v>17</v>
      </c>
      <c r="J29" s="11">
        <f>VLOOKUP(A29,'Dates to search'!A:C,3,FALSE)</f>
        <v>43980</v>
      </c>
      <c r="K29" s="10" t="s">
        <v>18</v>
      </c>
      <c r="L29" s="9" t="str">
        <f t="shared" si="0"/>
        <v>'https://api.gdeltproject.org/api/v2/doc/doc?query=("Donald Trump" OR "President Trump") domainis:apnews.com&amp;startdatetime=20200528000000&amp;enddatetime=20200529000000&amp;mode=artlist&amp;maxrecords=250&amp;sort=datedesc&amp;format=csv',</v>
      </c>
    </row>
    <row r="30" spans="1:12" x14ac:dyDescent="0.25">
      <c r="A30" s="1">
        <f>'Dates to search'!$A$30</f>
        <v>43980</v>
      </c>
      <c r="B30" s="2" t="s">
        <v>12</v>
      </c>
      <c r="C30" s="12" t="s">
        <v>13</v>
      </c>
      <c r="D30" s="10" t="str">
        <f>'Search terms'!$A$2</f>
        <v>("Donald Trump" OR "President Trump")</v>
      </c>
      <c r="E30" s="10" t="s">
        <v>14</v>
      </c>
      <c r="F30" s="10" t="str">
        <f>VLOOKUP(B30,'Sources to search'!A:B,2,FALSE)</f>
        <v>apnews.com</v>
      </c>
      <c r="G30" s="10" t="s">
        <v>16</v>
      </c>
      <c r="H30" s="11">
        <f>VLOOKUP(A30,'Dates to search'!A:C,2,FALSE)</f>
        <v>43980</v>
      </c>
      <c r="I30" s="10" t="s">
        <v>17</v>
      </c>
      <c r="J30" s="11">
        <f>VLOOKUP(A30,'Dates to search'!A:C,3,FALSE)</f>
        <v>43981</v>
      </c>
      <c r="K30" s="10" t="s">
        <v>18</v>
      </c>
      <c r="L30" s="9" t="str">
        <f t="shared" si="0"/>
        <v>'https://api.gdeltproject.org/api/v2/doc/doc?query=("Donald Trump" OR "President Trump") domainis:apnews.com&amp;startdatetime=20200529000000&amp;enddatetime=20200530000000&amp;mode=artlist&amp;maxrecords=250&amp;sort=datedesc&amp;format=csv',</v>
      </c>
    </row>
    <row r="31" spans="1:12" x14ac:dyDescent="0.25">
      <c r="A31" s="1">
        <f>'Dates to search'!$A$31</f>
        <v>43981</v>
      </c>
      <c r="B31" s="2" t="s">
        <v>12</v>
      </c>
      <c r="C31" s="12" t="s">
        <v>13</v>
      </c>
      <c r="D31" s="10" t="str">
        <f>'Search terms'!$A$2</f>
        <v>("Donald Trump" OR "President Trump")</v>
      </c>
      <c r="E31" s="10" t="s">
        <v>14</v>
      </c>
      <c r="F31" s="10" t="str">
        <f>VLOOKUP(B31,'Sources to search'!A:B,2,FALSE)</f>
        <v>apnews.com</v>
      </c>
      <c r="G31" s="10" t="s">
        <v>16</v>
      </c>
      <c r="H31" s="11">
        <f>VLOOKUP(A31,'Dates to search'!A:C,2,FALSE)</f>
        <v>43981</v>
      </c>
      <c r="I31" s="10" t="s">
        <v>17</v>
      </c>
      <c r="J31" s="11">
        <f>VLOOKUP(A31,'Dates to search'!A:C,3,FALSE)</f>
        <v>43982</v>
      </c>
      <c r="K31" s="10" t="s">
        <v>18</v>
      </c>
      <c r="L31" s="9" t="str">
        <f t="shared" si="0"/>
        <v>'https://api.gdeltproject.org/api/v2/doc/doc?query=("Donald Trump" OR "President Trump") domainis:apnews.com&amp;startdatetime=20200530000000&amp;enddatetime=20200531000000&amp;mode=artlist&amp;maxrecords=250&amp;sort=datedesc&amp;format=csv',</v>
      </c>
    </row>
    <row r="32" spans="1:12" x14ac:dyDescent="0.25">
      <c r="A32" s="1">
        <f>'Dates to search'!$A$2</f>
        <v>43952</v>
      </c>
      <c r="B32" s="2" t="s">
        <v>22</v>
      </c>
      <c r="C32" s="12" t="s">
        <v>13</v>
      </c>
      <c r="D32" s="10" t="str">
        <f>'Search terms'!$A$2</f>
        <v>("Donald Trump" OR "President Trump")</v>
      </c>
      <c r="E32" s="10" t="s">
        <v>14</v>
      </c>
      <c r="F32" s="10" t="str">
        <f>VLOOKUP(B32,'Sources to search'!A:B,2,FALSE)</f>
        <v>CNN.com</v>
      </c>
      <c r="G32" s="10" t="s">
        <v>16</v>
      </c>
      <c r="H32" s="11">
        <f>VLOOKUP(A32,'Dates to search'!A:C,2,FALSE)</f>
        <v>43952</v>
      </c>
      <c r="I32" s="10" t="s">
        <v>17</v>
      </c>
      <c r="J32" s="11">
        <f>VLOOKUP(A32,'Dates to search'!A:C,3,FALSE)</f>
        <v>43953</v>
      </c>
      <c r="K32" s="10" t="s">
        <v>18</v>
      </c>
      <c r="L32" s="9" t="str">
        <f t="shared" si="0"/>
        <v>'https://api.gdeltproject.org/api/v2/doc/doc?query=("Donald Trump" OR "President Trump") domainis:CNN.com&amp;startdatetime=20200501000000&amp;enddatetime=20200502000000&amp;mode=artlist&amp;maxrecords=250&amp;sort=datedesc&amp;format=csv',</v>
      </c>
    </row>
    <row r="33" spans="1:12" x14ac:dyDescent="0.25">
      <c r="A33" s="1">
        <f>'Dates to search'!$A$3</f>
        <v>43953</v>
      </c>
      <c r="B33" s="2" t="s">
        <v>22</v>
      </c>
      <c r="C33" s="12" t="s">
        <v>13</v>
      </c>
      <c r="D33" s="10" t="str">
        <f>'Search terms'!$A$2</f>
        <v>("Donald Trump" OR "President Trump")</v>
      </c>
      <c r="E33" s="10" t="s">
        <v>14</v>
      </c>
      <c r="F33" s="10" t="str">
        <f>VLOOKUP(B33,'Sources to search'!A:B,2,FALSE)</f>
        <v>CNN.com</v>
      </c>
      <c r="G33" s="10" t="s">
        <v>16</v>
      </c>
      <c r="H33" s="11">
        <f>VLOOKUP(A33,'Dates to search'!A:C,2,FALSE)</f>
        <v>43953</v>
      </c>
      <c r="I33" s="10" t="s">
        <v>17</v>
      </c>
      <c r="J33" s="11">
        <f>VLOOKUP(A33,'Dates to search'!A:C,3,FALSE)</f>
        <v>43954</v>
      </c>
      <c r="K33" s="10" t="s">
        <v>18</v>
      </c>
      <c r="L33" s="9" t="str">
        <f t="shared" si="0"/>
        <v>'https://api.gdeltproject.org/api/v2/doc/doc?query=("Donald Trump" OR "President Trump") domainis:CNN.com&amp;startdatetime=20200502000000&amp;enddatetime=20200503000000&amp;mode=artlist&amp;maxrecords=250&amp;sort=datedesc&amp;format=csv',</v>
      </c>
    </row>
    <row r="34" spans="1:12" x14ac:dyDescent="0.25">
      <c r="A34" s="1">
        <f>'Dates to search'!$A$4</f>
        <v>43954</v>
      </c>
      <c r="B34" s="2" t="s">
        <v>22</v>
      </c>
      <c r="C34" s="12" t="s">
        <v>13</v>
      </c>
      <c r="D34" s="10" t="str">
        <f>'Search terms'!$A$2</f>
        <v>("Donald Trump" OR "President Trump")</v>
      </c>
      <c r="E34" s="10" t="s">
        <v>14</v>
      </c>
      <c r="F34" s="10" t="str">
        <f>VLOOKUP(B34,'Sources to search'!A:B,2,FALSE)</f>
        <v>CNN.com</v>
      </c>
      <c r="G34" s="10" t="s">
        <v>16</v>
      </c>
      <c r="H34" s="11">
        <f>VLOOKUP(A34,'Dates to search'!A:C,2,FALSE)</f>
        <v>43954</v>
      </c>
      <c r="I34" s="10" t="s">
        <v>17</v>
      </c>
      <c r="J34" s="11">
        <f>VLOOKUP(A34,'Dates to search'!A:C,3,FALSE)</f>
        <v>43955</v>
      </c>
      <c r="K34" s="10" t="s">
        <v>18</v>
      </c>
      <c r="L34" s="9" t="str">
        <f t="shared" si="0"/>
        <v>'https://api.gdeltproject.org/api/v2/doc/doc?query=("Donald Trump" OR "President Trump") domainis:CNN.com&amp;startdatetime=20200503000000&amp;enddatetime=20200504000000&amp;mode=artlist&amp;maxrecords=250&amp;sort=datedesc&amp;format=csv',</v>
      </c>
    </row>
    <row r="35" spans="1:12" x14ac:dyDescent="0.25">
      <c r="A35" s="1">
        <f>'Dates to search'!$A$5</f>
        <v>43955</v>
      </c>
      <c r="B35" s="2" t="s">
        <v>22</v>
      </c>
      <c r="C35" s="12" t="s">
        <v>13</v>
      </c>
      <c r="D35" s="10" t="str">
        <f>'Search terms'!$A$2</f>
        <v>("Donald Trump" OR "President Trump")</v>
      </c>
      <c r="E35" s="10" t="s">
        <v>14</v>
      </c>
      <c r="F35" s="10" t="str">
        <f>VLOOKUP(B35,'Sources to search'!A:B,2,FALSE)</f>
        <v>CNN.com</v>
      </c>
      <c r="G35" s="10" t="s">
        <v>16</v>
      </c>
      <c r="H35" s="11">
        <f>VLOOKUP(A35,'Dates to search'!A:C,2,FALSE)</f>
        <v>43955</v>
      </c>
      <c r="I35" s="10" t="s">
        <v>17</v>
      </c>
      <c r="J35" s="11">
        <f>VLOOKUP(A35,'Dates to search'!A:C,3,FALSE)</f>
        <v>43956</v>
      </c>
      <c r="K35" s="10" t="s">
        <v>18</v>
      </c>
      <c r="L35" s="9" t="str">
        <f t="shared" si="0"/>
        <v>'https://api.gdeltproject.org/api/v2/doc/doc?query=("Donald Trump" OR "President Trump") domainis:CNN.com&amp;startdatetime=20200504000000&amp;enddatetime=20200505000000&amp;mode=artlist&amp;maxrecords=250&amp;sort=datedesc&amp;format=csv',</v>
      </c>
    </row>
    <row r="36" spans="1:12" x14ac:dyDescent="0.25">
      <c r="A36" s="1">
        <f>'Dates to search'!$A$6</f>
        <v>43956</v>
      </c>
      <c r="B36" s="2" t="s">
        <v>22</v>
      </c>
      <c r="C36" s="12" t="s">
        <v>13</v>
      </c>
      <c r="D36" s="10" t="str">
        <f>'Search terms'!$A$2</f>
        <v>("Donald Trump" OR "President Trump")</v>
      </c>
      <c r="E36" s="10" t="s">
        <v>14</v>
      </c>
      <c r="F36" s="10" t="str">
        <f>VLOOKUP(B36,'Sources to search'!A:B,2,FALSE)</f>
        <v>CNN.com</v>
      </c>
      <c r="G36" s="10" t="s">
        <v>16</v>
      </c>
      <c r="H36" s="11">
        <f>VLOOKUP(A36,'Dates to search'!A:C,2,FALSE)</f>
        <v>43956</v>
      </c>
      <c r="I36" s="10" t="s">
        <v>17</v>
      </c>
      <c r="J36" s="11">
        <f>VLOOKUP(A36,'Dates to search'!A:C,3,FALSE)</f>
        <v>43957</v>
      </c>
      <c r="K36" s="10" t="s">
        <v>18</v>
      </c>
      <c r="L36" s="9" t="str">
        <f t="shared" si="0"/>
        <v>'https://api.gdeltproject.org/api/v2/doc/doc?query=("Donald Trump" OR "President Trump") domainis:CNN.com&amp;startdatetime=20200505000000&amp;enddatetime=20200506000000&amp;mode=artlist&amp;maxrecords=250&amp;sort=datedesc&amp;format=csv',</v>
      </c>
    </row>
    <row r="37" spans="1:12" x14ac:dyDescent="0.25">
      <c r="A37" s="1">
        <f>'Dates to search'!$A$7</f>
        <v>43957</v>
      </c>
      <c r="B37" s="2" t="s">
        <v>22</v>
      </c>
      <c r="C37" s="12" t="s">
        <v>13</v>
      </c>
      <c r="D37" s="10" t="str">
        <f>'Search terms'!$A$2</f>
        <v>("Donald Trump" OR "President Trump")</v>
      </c>
      <c r="E37" s="10" t="s">
        <v>14</v>
      </c>
      <c r="F37" s="10" t="str">
        <f>VLOOKUP(B37,'Sources to search'!A:B,2,FALSE)</f>
        <v>CNN.com</v>
      </c>
      <c r="G37" s="10" t="s">
        <v>16</v>
      </c>
      <c r="H37" s="11">
        <f>VLOOKUP(A37,'Dates to search'!A:C,2,FALSE)</f>
        <v>43957</v>
      </c>
      <c r="I37" s="10" t="s">
        <v>17</v>
      </c>
      <c r="J37" s="11">
        <f>VLOOKUP(A37,'Dates to search'!A:C,3,FALSE)</f>
        <v>43958</v>
      </c>
      <c r="K37" s="10" t="s">
        <v>18</v>
      </c>
      <c r="L37" s="9" t="str">
        <f t="shared" si="0"/>
        <v>'https://api.gdeltproject.org/api/v2/doc/doc?query=("Donald Trump" OR "President Trump") domainis:CNN.com&amp;startdatetime=20200506000000&amp;enddatetime=20200507000000&amp;mode=artlist&amp;maxrecords=250&amp;sort=datedesc&amp;format=csv',</v>
      </c>
    </row>
    <row r="38" spans="1:12" x14ac:dyDescent="0.25">
      <c r="A38" s="1">
        <f>'Dates to search'!$A$8</f>
        <v>43958</v>
      </c>
      <c r="B38" s="2" t="s">
        <v>22</v>
      </c>
      <c r="C38" s="12" t="s">
        <v>13</v>
      </c>
      <c r="D38" s="10" t="str">
        <f>'Search terms'!$A$2</f>
        <v>("Donald Trump" OR "President Trump")</v>
      </c>
      <c r="E38" s="10" t="s">
        <v>14</v>
      </c>
      <c r="F38" s="10" t="str">
        <f>VLOOKUP(B38,'Sources to search'!A:B,2,FALSE)</f>
        <v>CNN.com</v>
      </c>
      <c r="G38" s="10" t="s">
        <v>16</v>
      </c>
      <c r="H38" s="11">
        <f>VLOOKUP(A38,'Dates to search'!A:C,2,FALSE)</f>
        <v>43958</v>
      </c>
      <c r="I38" s="10" t="s">
        <v>17</v>
      </c>
      <c r="J38" s="11">
        <f>VLOOKUP(A38,'Dates to search'!A:C,3,FALSE)</f>
        <v>43959</v>
      </c>
      <c r="K38" s="10" t="s">
        <v>18</v>
      </c>
      <c r="L38" s="9" t="str">
        <f t="shared" si="0"/>
        <v>'https://api.gdeltproject.org/api/v2/doc/doc?query=("Donald Trump" OR "President Trump") domainis:CNN.com&amp;startdatetime=20200507000000&amp;enddatetime=20200508000000&amp;mode=artlist&amp;maxrecords=250&amp;sort=datedesc&amp;format=csv',</v>
      </c>
    </row>
    <row r="39" spans="1:12" x14ac:dyDescent="0.25">
      <c r="A39" s="1">
        <f>'Dates to search'!$A$9</f>
        <v>43959</v>
      </c>
      <c r="B39" s="2" t="s">
        <v>22</v>
      </c>
      <c r="C39" s="12" t="s">
        <v>13</v>
      </c>
      <c r="D39" s="10" t="str">
        <f>'Search terms'!$A$2</f>
        <v>("Donald Trump" OR "President Trump")</v>
      </c>
      <c r="E39" s="10" t="s">
        <v>14</v>
      </c>
      <c r="F39" s="10" t="str">
        <f>VLOOKUP(B39,'Sources to search'!A:B,2,FALSE)</f>
        <v>CNN.com</v>
      </c>
      <c r="G39" s="10" t="s">
        <v>16</v>
      </c>
      <c r="H39" s="11">
        <f>VLOOKUP(A39,'Dates to search'!A:C,2,FALSE)</f>
        <v>43959</v>
      </c>
      <c r="I39" s="10" t="s">
        <v>17</v>
      </c>
      <c r="J39" s="11">
        <f>VLOOKUP(A39,'Dates to search'!A:C,3,FALSE)</f>
        <v>43960</v>
      </c>
      <c r="K39" s="10" t="s">
        <v>18</v>
      </c>
      <c r="L39" s="9" t="str">
        <f t="shared" si="0"/>
        <v>'https://api.gdeltproject.org/api/v2/doc/doc?query=("Donald Trump" OR "President Trump") domainis:CNN.com&amp;startdatetime=20200508000000&amp;enddatetime=20200509000000&amp;mode=artlist&amp;maxrecords=250&amp;sort=datedesc&amp;format=csv',</v>
      </c>
    </row>
    <row r="40" spans="1:12" x14ac:dyDescent="0.25">
      <c r="A40" s="1">
        <f>'Dates to search'!$A$10</f>
        <v>43960</v>
      </c>
      <c r="B40" s="2" t="s">
        <v>22</v>
      </c>
      <c r="C40" s="12" t="s">
        <v>13</v>
      </c>
      <c r="D40" s="10" t="str">
        <f>'Search terms'!$A$2</f>
        <v>("Donald Trump" OR "President Trump")</v>
      </c>
      <c r="E40" s="10" t="s">
        <v>14</v>
      </c>
      <c r="F40" s="10" t="str">
        <f>VLOOKUP(B40,'Sources to search'!A:B,2,FALSE)</f>
        <v>CNN.com</v>
      </c>
      <c r="G40" s="10" t="s">
        <v>16</v>
      </c>
      <c r="H40" s="11">
        <f>VLOOKUP(A40,'Dates to search'!A:C,2,FALSE)</f>
        <v>43960</v>
      </c>
      <c r="I40" s="10" t="s">
        <v>17</v>
      </c>
      <c r="J40" s="11">
        <f>VLOOKUP(A40,'Dates to search'!A:C,3,FALSE)</f>
        <v>43961</v>
      </c>
      <c r="K40" s="10" t="s">
        <v>18</v>
      </c>
      <c r="L40" s="9" t="str">
        <f t="shared" si="0"/>
        <v>'https://api.gdeltproject.org/api/v2/doc/doc?query=("Donald Trump" OR "President Trump") domainis:CNN.com&amp;startdatetime=20200509000000&amp;enddatetime=20200510000000&amp;mode=artlist&amp;maxrecords=250&amp;sort=datedesc&amp;format=csv',</v>
      </c>
    </row>
    <row r="41" spans="1:12" x14ac:dyDescent="0.25">
      <c r="A41" s="1">
        <f>'Dates to search'!$A$11</f>
        <v>43961</v>
      </c>
      <c r="B41" s="2" t="s">
        <v>22</v>
      </c>
      <c r="C41" s="12" t="s">
        <v>13</v>
      </c>
      <c r="D41" s="10" t="str">
        <f>'Search terms'!$A$2</f>
        <v>("Donald Trump" OR "President Trump")</v>
      </c>
      <c r="E41" s="10" t="s">
        <v>14</v>
      </c>
      <c r="F41" s="10" t="str">
        <f>VLOOKUP(B41,'Sources to search'!A:B,2,FALSE)</f>
        <v>CNN.com</v>
      </c>
      <c r="G41" s="10" t="s">
        <v>16</v>
      </c>
      <c r="H41" s="11">
        <f>VLOOKUP(A41,'Dates to search'!A:C,2,FALSE)</f>
        <v>43961</v>
      </c>
      <c r="I41" s="10" t="s">
        <v>17</v>
      </c>
      <c r="J41" s="11">
        <f>VLOOKUP(A41,'Dates to search'!A:C,3,FALSE)</f>
        <v>43962</v>
      </c>
      <c r="K41" s="10" t="s">
        <v>18</v>
      </c>
      <c r="L41" s="9" t="str">
        <f t="shared" si="0"/>
        <v>'https://api.gdeltproject.org/api/v2/doc/doc?query=("Donald Trump" OR "President Trump") domainis:CNN.com&amp;startdatetime=20200510000000&amp;enddatetime=20200511000000&amp;mode=artlist&amp;maxrecords=250&amp;sort=datedesc&amp;format=csv',</v>
      </c>
    </row>
    <row r="42" spans="1:12" x14ac:dyDescent="0.25">
      <c r="A42" s="1">
        <f>'Dates to search'!$A$12</f>
        <v>43962</v>
      </c>
      <c r="B42" s="2" t="s">
        <v>22</v>
      </c>
      <c r="C42" s="12" t="s">
        <v>13</v>
      </c>
      <c r="D42" s="10" t="str">
        <f>'Search terms'!$A$2</f>
        <v>("Donald Trump" OR "President Trump")</v>
      </c>
      <c r="E42" s="10" t="s">
        <v>14</v>
      </c>
      <c r="F42" s="10" t="str">
        <f>VLOOKUP(B42,'Sources to search'!A:B,2,FALSE)</f>
        <v>CNN.com</v>
      </c>
      <c r="G42" s="10" t="s">
        <v>16</v>
      </c>
      <c r="H42" s="11">
        <f>VLOOKUP(A42,'Dates to search'!A:C,2,FALSE)</f>
        <v>43962</v>
      </c>
      <c r="I42" s="10" t="s">
        <v>17</v>
      </c>
      <c r="J42" s="11">
        <f>VLOOKUP(A42,'Dates to search'!A:C,3,FALSE)</f>
        <v>43963</v>
      </c>
      <c r="K42" s="10" t="s">
        <v>18</v>
      </c>
      <c r="L42" s="9" t="str">
        <f t="shared" si="0"/>
        <v>'https://api.gdeltproject.org/api/v2/doc/doc?query=("Donald Trump" OR "President Trump") domainis:CNN.com&amp;startdatetime=20200511000000&amp;enddatetime=20200512000000&amp;mode=artlist&amp;maxrecords=250&amp;sort=datedesc&amp;format=csv',</v>
      </c>
    </row>
    <row r="43" spans="1:12" x14ac:dyDescent="0.25">
      <c r="A43" s="1">
        <f>'Dates to search'!$A$13</f>
        <v>43963</v>
      </c>
      <c r="B43" s="2" t="s">
        <v>22</v>
      </c>
      <c r="C43" s="12" t="s">
        <v>13</v>
      </c>
      <c r="D43" s="10" t="str">
        <f>'Search terms'!$A$2</f>
        <v>("Donald Trump" OR "President Trump")</v>
      </c>
      <c r="E43" s="10" t="s">
        <v>14</v>
      </c>
      <c r="F43" s="10" t="str">
        <f>VLOOKUP(B43,'Sources to search'!A:B,2,FALSE)</f>
        <v>CNN.com</v>
      </c>
      <c r="G43" s="10" t="s">
        <v>16</v>
      </c>
      <c r="H43" s="11">
        <f>VLOOKUP(A43,'Dates to search'!A:C,2,FALSE)</f>
        <v>43963</v>
      </c>
      <c r="I43" s="10" t="s">
        <v>17</v>
      </c>
      <c r="J43" s="11">
        <f>VLOOKUP(A43,'Dates to search'!A:C,3,FALSE)</f>
        <v>43964</v>
      </c>
      <c r="K43" s="10" t="s">
        <v>18</v>
      </c>
      <c r="L43" s="9" t="str">
        <f t="shared" si="0"/>
        <v>'https://api.gdeltproject.org/api/v2/doc/doc?query=("Donald Trump" OR "President Trump") domainis:CNN.com&amp;startdatetime=20200512000000&amp;enddatetime=20200513000000&amp;mode=artlist&amp;maxrecords=250&amp;sort=datedesc&amp;format=csv',</v>
      </c>
    </row>
    <row r="44" spans="1:12" x14ac:dyDescent="0.25">
      <c r="A44" s="1">
        <f>'Dates to search'!$A$14</f>
        <v>43964</v>
      </c>
      <c r="B44" s="2" t="s">
        <v>22</v>
      </c>
      <c r="C44" s="12" t="s">
        <v>13</v>
      </c>
      <c r="D44" s="10" t="str">
        <f>'Search terms'!$A$2</f>
        <v>("Donald Trump" OR "President Trump")</v>
      </c>
      <c r="E44" s="10" t="s">
        <v>14</v>
      </c>
      <c r="F44" s="10" t="str">
        <f>VLOOKUP(B44,'Sources to search'!A:B,2,FALSE)</f>
        <v>CNN.com</v>
      </c>
      <c r="G44" s="10" t="s">
        <v>16</v>
      </c>
      <c r="H44" s="11">
        <f>VLOOKUP(A44,'Dates to search'!A:C,2,FALSE)</f>
        <v>43964</v>
      </c>
      <c r="I44" s="10" t="s">
        <v>17</v>
      </c>
      <c r="J44" s="11">
        <f>VLOOKUP(A44,'Dates to search'!A:C,3,FALSE)</f>
        <v>43965</v>
      </c>
      <c r="K44" s="10" t="s">
        <v>18</v>
      </c>
      <c r="L44" s="9" t="str">
        <f t="shared" si="0"/>
        <v>'https://api.gdeltproject.org/api/v2/doc/doc?query=("Donald Trump" OR "President Trump") domainis:CNN.com&amp;startdatetime=20200513000000&amp;enddatetime=20200514000000&amp;mode=artlist&amp;maxrecords=250&amp;sort=datedesc&amp;format=csv',</v>
      </c>
    </row>
    <row r="45" spans="1:12" x14ac:dyDescent="0.25">
      <c r="A45" s="1">
        <f>'Dates to search'!$A$15</f>
        <v>43965</v>
      </c>
      <c r="B45" s="2" t="s">
        <v>22</v>
      </c>
      <c r="C45" s="12" t="s">
        <v>13</v>
      </c>
      <c r="D45" s="10" t="str">
        <f>'Search terms'!$A$2</f>
        <v>("Donald Trump" OR "President Trump")</v>
      </c>
      <c r="E45" s="10" t="s">
        <v>14</v>
      </c>
      <c r="F45" s="10" t="str">
        <f>VLOOKUP(B45,'Sources to search'!A:B,2,FALSE)</f>
        <v>CNN.com</v>
      </c>
      <c r="G45" s="10" t="s">
        <v>16</v>
      </c>
      <c r="H45" s="11">
        <f>VLOOKUP(A45,'Dates to search'!A:C,2,FALSE)</f>
        <v>43965</v>
      </c>
      <c r="I45" s="10" t="s">
        <v>17</v>
      </c>
      <c r="J45" s="11">
        <f>VLOOKUP(A45,'Dates to search'!A:C,3,FALSE)</f>
        <v>43966</v>
      </c>
      <c r="K45" s="10" t="s">
        <v>18</v>
      </c>
      <c r="L45" s="9" t="str">
        <f t="shared" si="0"/>
        <v>'https://api.gdeltproject.org/api/v2/doc/doc?query=("Donald Trump" OR "President Trump") domainis:CNN.com&amp;startdatetime=20200514000000&amp;enddatetime=20200515000000&amp;mode=artlist&amp;maxrecords=250&amp;sort=datedesc&amp;format=csv',</v>
      </c>
    </row>
    <row r="46" spans="1:12" x14ac:dyDescent="0.25">
      <c r="A46" s="1">
        <f>'Dates to search'!$A$16</f>
        <v>43966</v>
      </c>
      <c r="B46" s="2" t="s">
        <v>22</v>
      </c>
      <c r="C46" s="12" t="s">
        <v>13</v>
      </c>
      <c r="D46" s="10" t="str">
        <f>'Search terms'!$A$2</f>
        <v>("Donald Trump" OR "President Trump")</v>
      </c>
      <c r="E46" s="10" t="s">
        <v>14</v>
      </c>
      <c r="F46" s="10" t="str">
        <f>VLOOKUP(B46,'Sources to search'!A:B,2,FALSE)</f>
        <v>CNN.com</v>
      </c>
      <c r="G46" s="10" t="s">
        <v>16</v>
      </c>
      <c r="H46" s="11">
        <f>VLOOKUP(A46,'Dates to search'!A:C,2,FALSE)</f>
        <v>43966</v>
      </c>
      <c r="I46" s="10" t="s">
        <v>17</v>
      </c>
      <c r="J46" s="11">
        <f>VLOOKUP(A46,'Dates to search'!A:C,3,FALSE)</f>
        <v>43967</v>
      </c>
      <c r="K46" s="10" t="s">
        <v>18</v>
      </c>
      <c r="L46" s="9" t="str">
        <f t="shared" si="0"/>
        <v>'https://api.gdeltproject.org/api/v2/doc/doc?query=("Donald Trump" OR "President Trump") domainis:CNN.com&amp;startdatetime=20200515000000&amp;enddatetime=20200516000000&amp;mode=artlist&amp;maxrecords=250&amp;sort=datedesc&amp;format=csv',</v>
      </c>
    </row>
    <row r="47" spans="1:12" x14ac:dyDescent="0.25">
      <c r="A47" s="1">
        <f>'Dates to search'!$A$17</f>
        <v>43967</v>
      </c>
      <c r="B47" s="2" t="s">
        <v>22</v>
      </c>
      <c r="C47" s="12" t="s">
        <v>13</v>
      </c>
      <c r="D47" s="10" t="str">
        <f>'Search terms'!$A$2</f>
        <v>("Donald Trump" OR "President Trump")</v>
      </c>
      <c r="E47" s="10" t="s">
        <v>14</v>
      </c>
      <c r="F47" s="10" t="str">
        <f>VLOOKUP(B47,'Sources to search'!A:B,2,FALSE)</f>
        <v>CNN.com</v>
      </c>
      <c r="G47" s="10" t="s">
        <v>16</v>
      </c>
      <c r="H47" s="11">
        <f>VLOOKUP(A47,'Dates to search'!A:C,2,FALSE)</f>
        <v>43967</v>
      </c>
      <c r="I47" s="10" t="s">
        <v>17</v>
      </c>
      <c r="J47" s="11">
        <f>VLOOKUP(A47,'Dates to search'!A:C,3,FALSE)</f>
        <v>43968</v>
      </c>
      <c r="K47" s="10" t="s">
        <v>18</v>
      </c>
      <c r="L47" s="9" t="str">
        <f t="shared" si="0"/>
        <v>'https://api.gdeltproject.org/api/v2/doc/doc?query=("Donald Trump" OR "President Trump") domainis:CNN.com&amp;startdatetime=20200516000000&amp;enddatetime=20200517000000&amp;mode=artlist&amp;maxrecords=250&amp;sort=datedesc&amp;format=csv',</v>
      </c>
    </row>
    <row r="48" spans="1:12" x14ac:dyDescent="0.25">
      <c r="A48" s="1">
        <f>'Dates to search'!$A$18</f>
        <v>43968</v>
      </c>
      <c r="B48" s="2" t="s">
        <v>22</v>
      </c>
      <c r="C48" s="12" t="s">
        <v>13</v>
      </c>
      <c r="D48" s="10" t="str">
        <f>'Search terms'!$A$2</f>
        <v>("Donald Trump" OR "President Trump")</v>
      </c>
      <c r="E48" s="10" t="s">
        <v>14</v>
      </c>
      <c r="F48" s="10" t="str">
        <f>VLOOKUP(B48,'Sources to search'!A:B,2,FALSE)</f>
        <v>CNN.com</v>
      </c>
      <c r="G48" s="10" t="s">
        <v>16</v>
      </c>
      <c r="H48" s="11">
        <f>VLOOKUP(A48,'Dates to search'!A:C,2,FALSE)</f>
        <v>43968</v>
      </c>
      <c r="I48" s="10" t="s">
        <v>17</v>
      </c>
      <c r="J48" s="11">
        <f>VLOOKUP(A48,'Dates to search'!A:C,3,FALSE)</f>
        <v>43969</v>
      </c>
      <c r="K48" s="10" t="s">
        <v>18</v>
      </c>
      <c r="L48" s="9" t="str">
        <f t="shared" si="0"/>
        <v>'https://api.gdeltproject.org/api/v2/doc/doc?query=("Donald Trump" OR "President Trump") domainis:CNN.com&amp;startdatetime=20200517000000&amp;enddatetime=20200518000000&amp;mode=artlist&amp;maxrecords=250&amp;sort=datedesc&amp;format=csv',</v>
      </c>
    </row>
    <row r="49" spans="1:12" x14ac:dyDescent="0.25">
      <c r="A49" s="1">
        <f>'Dates to search'!$A$19</f>
        <v>43969</v>
      </c>
      <c r="B49" s="2" t="s">
        <v>22</v>
      </c>
      <c r="C49" s="12" t="s">
        <v>13</v>
      </c>
      <c r="D49" s="10" t="str">
        <f>'Search terms'!$A$2</f>
        <v>("Donald Trump" OR "President Trump")</v>
      </c>
      <c r="E49" s="10" t="s">
        <v>14</v>
      </c>
      <c r="F49" s="10" t="str">
        <f>VLOOKUP(B49,'Sources to search'!A:B,2,FALSE)</f>
        <v>CNN.com</v>
      </c>
      <c r="G49" s="10" t="s">
        <v>16</v>
      </c>
      <c r="H49" s="11">
        <f>VLOOKUP(A49,'Dates to search'!A:C,2,FALSE)</f>
        <v>43969</v>
      </c>
      <c r="I49" s="10" t="s">
        <v>17</v>
      </c>
      <c r="J49" s="11">
        <f>VLOOKUP(A49,'Dates to search'!A:C,3,FALSE)</f>
        <v>43970</v>
      </c>
      <c r="K49" s="10" t="s">
        <v>18</v>
      </c>
      <c r="L49" s="9" t="str">
        <f t="shared" si="0"/>
        <v>'https://api.gdeltproject.org/api/v2/doc/doc?query=("Donald Trump" OR "President Trump") domainis:CNN.com&amp;startdatetime=20200518000000&amp;enddatetime=20200519000000&amp;mode=artlist&amp;maxrecords=250&amp;sort=datedesc&amp;format=csv',</v>
      </c>
    </row>
    <row r="50" spans="1:12" x14ac:dyDescent="0.25">
      <c r="A50" s="1">
        <f>'Dates to search'!$A$20</f>
        <v>43970</v>
      </c>
      <c r="B50" s="2" t="s">
        <v>22</v>
      </c>
      <c r="C50" s="12" t="s">
        <v>13</v>
      </c>
      <c r="D50" s="10" t="str">
        <f>'Search terms'!$A$2</f>
        <v>("Donald Trump" OR "President Trump")</v>
      </c>
      <c r="E50" s="10" t="s">
        <v>14</v>
      </c>
      <c r="F50" s="10" t="str">
        <f>VLOOKUP(B50,'Sources to search'!A:B,2,FALSE)</f>
        <v>CNN.com</v>
      </c>
      <c r="G50" s="10" t="s">
        <v>16</v>
      </c>
      <c r="H50" s="11">
        <f>VLOOKUP(A50,'Dates to search'!A:C,2,FALSE)</f>
        <v>43970</v>
      </c>
      <c r="I50" s="10" t="s">
        <v>17</v>
      </c>
      <c r="J50" s="11">
        <f>VLOOKUP(A50,'Dates to search'!A:C,3,FALSE)</f>
        <v>43971</v>
      </c>
      <c r="K50" s="10" t="s">
        <v>18</v>
      </c>
      <c r="L50" s="9" t="str">
        <f t="shared" si="0"/>
        <v>'https://api.gdeltproject.org/api/v2/doc/doc?query=("Donald Trump" OR "President Trump") domainis:CNN.com&amp;startdatetime=20200519000000&amp;enddatetime=20200520000000&amp;mode=artlist&amp;maxrecords=250&amp;sort=datedesc&amp;format=csv',</v>
      </c>
    </row>
    <row r="51" spans="1:12" x14ac:dyDescent="0.25">
      <c r="A51" s="1">
        <f>'Dates to search'!$A$21</f>
        <v>43971</v>
      </c>
      <c r="B51" s="2" t="s">
        <v>22</v>
      </c>
      <c r="C51" s="12" t="s">
        <v>13</v>
      </c>
      <c r="D51" s="10" t="str">
        <f>'Search terms'!$A$2</f>
        <v>("Donald Trump" OR "President Trump")</v>
      </c>
      <c r="E51" s="10" t="s">
        <v>14</v>
      </c>
      <c r="F51" s="10" t="str">
        <f>VLOOKUP(B51,'Sources to search'!A:B,2,FALSE)</f>
        <v>CNN.com</v>
      </c>
      <c r="G51" s="10" t="s">
        <v>16</v>
      </c>
      <c r="H51" s="11">
        <f>VLOOKUP(A51,'Dates to search'!A:C,2,FALSE)</f>
        <v>43971</v>
      </c>
      <c r="I51" s="10" t="s">
        <v>17</v>
      </c>
      <c r="J51" s="11">
        <f>VLOOKUP(A51,'Dates to search'!A:C,3,FALSE)</f>
        <v>43972</v>
      </c>
      <c r="K51" s="10" t="s">
        <v>18</v>
      </c>
      <c r="L51" s="9" t="str">
        <f t="shared" si="0"/>
        <v>'https://api.gdeltproject.org/api/v2/doc/doc?query=("Donald Trump" OR "President Trump") domainis:CNN.com&amp;startdatetime=20200520000000&amp;enddatetime=20200521000000&amp;mode=artlist&amp;maxrecords=250&amp;sort=datedesc&amp;format=csv',</v>
      </c>
    </row>
    <row r="52" spans="1:12" x14ac:dyDescent="0.25">
      <c r="A52" s="1">
        <f>'Dates to search'!$A$22</f>
        <v>43972</v>
      </c>
      <c r="B52" s="2" t="s">
        <v>22</v>
      </c>
      <c r="C52" s="12" t="s">
        <v>13</v>
      </c>
      <c r="D52" s="10" t="str">
        <f>'Search terms'!$A$2</f>
        <v>("Donald Trump" OR "President Trump")</v>
      </c>
      <c r="E52" s="10" t="s">
        <v>14</v>
      </c>
      <c r="F52" s="10" t="str">
        <f>VLOOKUP(B52,'Sources to search'!A:B,2,FALSE)</f>
        <v>CNN.com</v>
      </c>
      <c r="G52" s="10" t="s">
        <v>16</v>
      </c>
      <c r="H52" s="11">
        <f>VLOOKUP(A52,'Dates to search'!A:C,2,FALSE)</f>
        <v>43972</v>
      </c>
      <c r="I52" s="10" t="s">
        <v>17</v>
      </c>
      <c r="J52" s="11">
        <f>VLOOKUP(A52,'Dates to search'!A:C,3,FALSE)</f>
        <v>43973</v>
      </c>
      <c r="K52" s="10" t="s">
        <v>18</v>
      </c>
      <c r="L52" s="9" t="str">
        <f t="shared" si="0"/>
        <v>'https://api.gdeltproject.org/api/v2/doc/doc?query=("Donald Trump" OR "President Trump") domainis:CNN.com&amp;startdatetime=20200521000000&amp;enddatetime=20200522000000&amp;mode=artlist&amp;maxrecords=250&amp;sort=datedesc&amp;format=csv',</v>
      </c>
    </row>
    <row r="53" spans="1:12" x14ac:dyDescent="0.25">
      <c r="A53" s="1">
        <f>'Dates to search'!$A$23</f>
        <v>43973</v>
      </c>
      <c r="B53" s="2" t="s">
        <v>22</v>
      </c>
      <c r="C53" s="12" t="s">
        <v>13</v>
      </c>
      <c r="D53" s="10" t="str">
        <f>'Search terms'!$A$2</f>
        <v>("Donald Trump" OR "President Trump")</v>
      </c>
      <c r="E53" s="10" t="s">
        <v>14</v>
      </c>
      <c r="F53" s="10" t="str">
        <f>VLOOKUP(B53,'Sources to search'!A:B,2,FALSE)</f>
        <v>CNN.com</v>
      </c>
      <c r="G53" s="10" t="s">
        <v>16</v>
      </c>
      <c r="H53" s="11">
        <f>VLOOKUP(A53,'Dates to search'!A:C,2,FALSE)</f>
        <v>43973</v>
      </c>
      <c r="I53" s="10" t="s">
        <v>17</v>
      </c>
      <c r="J53" s="11">
        <f>VLOOKUP(A53,'Dates to search'!A:C,3,FALSE)</f>
        <v>43974</v>
      </c>
      <c r="K53" s="10" t="s">
        <v>18</v>
      </c>
      <c r="L53" s="9" t="str">
        <f t="shared" si="0"/>
        <v>'https://api.gdeltproject.org/api/v2/doc/doc?query=("Donald Trump" OR "President Trump") domainis:CNN.com&amp;startdatetime=20200522000000&amp;enddatetime=20200523000000&amp;mode=artlist&amp;maxrecords=250&amp;sort=datedesc&amp;format=csv',</v>
      </c>
    </row>
    <row r="54" spans="1:12" x14ac:dyDescent="0.25">
      <c r="A54" s="1">
        <f>'Dates to search'!$A$24</f>
        <v>43974</v>
      </c>
      <c r="B54" s="2" t="s">
        <v>22</v>
      </c>
      <c r="C54" s="12" t="s">
        <v>13</v>
      </c>
      <c r="D54" s="10" t="str">
        <f>'Search terms'!$A$2</f>
        <v>("Donald Trump" OR "President Trump")</v>
      </c>
      <c r="E54" s="10" t="s">
        <v>14</v>
      </c>
      <c r="F54" s="10" t="str">
        <f>VLOOKUP(B54,'Sources to search'!A:B,2,FALSE)</f>
        <v>CNN.com</v>
      </c>
      <c r="G54" s="10" t="s">
        <v>16</v>
      </c>
      <c r="H54" s="11">
        <f>VLOOKUP(A54,'Dates to search'!A:C,2,FALSE)</f>
        <v>43974</v>
      </c>
      <c r="I54" s="10" t="s">
        <v>17</v>
      </c>
      <c r="J54" s="11">
        <f>VLOOKUP(A54,'Dates to search'!A:C,3,FALSE)</f>
        <v>43975</v>
      </c>
      <c r="K54" s="10" t="s">
        <v>18</v>
      </c>
      <c r="L54" s="9" t="str">
        <f t="shared" si="0"/>
        <v>'https://api.gdeltproject.org/api/v2/doc/doc?query=("Donald Trump" OR "President Trump") domainis:CNN.com&amp;startdatetime=20200523000000&amp;enddatetime=20200524000000&amp;mode=artlist&amp;maxrecords=250&amp;sort=datedesc&amp;format=csv',</v>
      </c>
    </row>
    <row r="55" spans="1:12" x14ac:dyDescent="0.25">
      <c r="A55" s="1">
        <f>'Dates to search'!$A$25</f>
        <v>43975</v>
      </c>
      <c r="B55" s="2" t="s">
        <v>22</v>
      </c>
      <c r="C55" s="12" t="s">
        <v>13</v>
      </c>
      <c r="D55" s="10" t="str">
        <f>'Search terms'!$A$2</f>
        <v>("Donald Trump" OR "President Trump")</v>
      </c>
      <c r="E55" s="10" t="s">
        <v>14</v>
      </c>
      <c r="F55" s="10" t="str">
        <f>VLOOKUP(B55,'Sources to search'!A:B,2,FALSE)</f>
        <v>CNN.com</v>
      </c>
      <c r="G55" s="10" t="s">
        <v>16</v>
      </c>
      <c r="H55" s="11">
        <f>VLOOKUP(A55,'Dates to search'!A:C,2,FALSE)</f>
        <v>43975</v>
      </c>
      <c r="I55" s="10" t="s">
        <v>17</v>
      </c>
      <c r="J55" s="11">
        <f>VLOOKUP(A55,'Dates to search'!A:C,3,FALSE)</f>
        <v>43976</v>
      </c>
      <c r="K55" s="10" t="s">
        <v>18</v>
      </c>
      <c r="L55" s="9" t="str">
        <f t="shared" si="0"/>
        <v>'https://api.gdeltproject.org/api/v2/doc/doc?query=("Donald Trump" OR "President Trump") domainis:CNN.com&amp;startdatetime=20200524000000&amp;enddatetime=20200525000000&amp;mode=artlist&amp;maxrecords=250&amp;sort=datedesc&amp;format=csv',</v>
      </c>
    </row>
    <row r="56" spans="1:12" x14ac:dyDescent="0.25">
      <c r="A56" s="1">
        <f>'Dates to search'!$A$26</f>
        <v>43976</v>
      </c>
      <c r="B56" s="2" t="s">
        <v>22</v>
      </c>
      <c r="C56" s="12" t="s">
        <v>13</v>
      </c>
      <c r="D56" s="10" t="str">
        <f>'Search terms'!$A$2</f>
        <v>("Donald Trump" OR "President Trump")</v>
      </c>
      <c r="E56" s="10" t="s">
        <v>14</v>
      </c>
      <c r="F56" s="10" t="str">
        <f>VLOOKUP(B56,'Sources to search'!A:B,2,FALSE)</f>
        <v>CNN.com</v>
      </c>
      <c r="G56" s="10" t="s">
        <v>16</v>
      </c>
      <c r="H56" s="11">
        <f>VLOOKUP(A56,'Dates to search'!A:C,2,FALSE)</f>
        <v>43976</v>
      </c>
      <c r="I56" s="10" t="s">
        <v>17</v>
      </c>
      <c r="J56" s="11">
        <f>VLOOKUP(A56,'Dates to search'!A:C,3,FALSE)</f>
        <v>43977</v>
      </c>
      <c r="K56" s="10" t="s">
        <v>18</v>
      </c>
      <c r="L56" s="9" t="str">
        <f t="shared" si="0"/>
        <v>'https://api.gdeltproject.org/api/v2/doc/doc?query=("Donald Trump" OR "President Trump") domainis:CNN.com&amp;startdatetime=20200525000000&amp;enddatetime=20200526000000&amp;mode=artlist&amp;maxrecords=250&amp;sort=datedesc&amp;format=csv',</v>
      </c>
    </row>
    <row r="57" spans="1:12" x14ac:dyDescent="0.25">
      <c r="A57" s="1">
        <f>'Dates to search'!$A$27</f>
        <v>43977</v>
      </c>
      <c r="B57" s="2" t="s">
        <v>22</v>
      </c>
      <c r="C57" s="12" t="s">
        <v>13</v>
      </c>
      <c r="D57" s="10" t="str">
        <f>'Search terms'!$A$2</f>
        <v>("Donald Trump" OR "President Trump")</v>
      </c>
      <c r="E57" s="10" t="s">
        <v>14</v>
      </c>
      <c r="F57" s="10" t="str">
        <f>VLOOKUP(B57,'Sources to search'!A:B,2,FALSE)</f>
        <v>CNN.com</v>
      </c>
      <c r="G57" s="10" t="s">
        <v>16</v>
      </c>
      <c r="H57" s="11">
        <f>VLOOKUP(A57,'Dates to search'!A:C,2,FALSE)</f>
        <v>43977</v>
      </c>
      <c r="I57" s="10" t="s">
        <v>17</v>
      </c>
      <c r="J57" s="11">
        <f>VLOOKUP(A57,'Dates to search'!A:C,3,FALSE)</f>
        <v>43978</v>
      </c>
      <c r="K57" s="10" t="s">
        <v>18</v>
      </c>
      <c r="L57" s="9" t="str">
        <f t="shared" si="0"/>
        <v>'https://api.gdeltproject.org/api/v2/doc/doc?query=("Donald Trump" OR "President Trump") domainis:CNN.com&amp;startdatetime=20200526000000&amp;enddatetime=20200527000000&amp;mode=artlist&amp;maxrecords=250&amp;sort=datedesc&amp;format=csv',</v>
      </c>
    </row>
    <row r="58" spans="1:12" x14ac:dyDescent="0.25">
      <c r="A58" s="1">
        <f>'Dates to search'!$A$28</f>
        <v>43978</v>
      </c>
      <c r="B58" s="2" t="s">
        <v>22</v>
      </c>
      <c r="C58" s="12" t="s">
        <v>13</v>
      </c>
      <c r="D58" s="10" t="str">
        <f>'Search terms'!$A$2</f>
        <v>("Donald Trump" OR "President Trump")</v>
      </c>
      <c r="E58" s="10" t="s">
        <v>14</v>
      </c>
      <c r="F58" s="10" t="str">
        <f>VLOOKUP(B58,'Sources to search'!A:B,2,FALSE)</f>
        <v>CNN.com</v>
      </c>
      <c r="G58" s="10" t="s">
        <v>16</v>
      </c>
      <c r="H58" s="11">
        <f>VLOOKUP(A58,'Dates to search'!A:C,2,FALSE)</f>
        <v>43978</v>
      </c>
      <c r="I58" s="10" t="s">
        <v>17</v>
      </c>
      <c r="J58" s="11">
        <f>VLOOKUP(A58,'Dates to search'!A:C,3,FALSE)</f>
        <v>43979</v>
      </c>
      <c r="K58" s="10" t="s">
        <v>18</v>
      </c>
      <c r="L58" s="9" t="str">
        <f t="shared" si="0"/>
        <v>'https://api.gdeltproject.org/api/v2/doc/doc?query=("Donald Trump" OR "President Trump") domainis:CNN.com&amp;startdatetime=20200527000000&amp;enddatetime=20200528000000&amp;mode=artlist&amp;maxrecords=250&amp;sort=datedesc&amp;format=csv',</v>
      </c>
    </row>
    <row r="59" spans="1:12" x14ac:dyDescent="0.25">
      <c r="A59" s="1">
        <f>'Dates to search'!$A$29</f>
        <v>43979</v>
      </c>
      <c r="B59" s="2" t="s">
        <v>22</v>
      </c>
      <c r="C59" s="12" t="s">
        <v>13</v>
      </c>
      <c r="D59" s="10" t="str">
        <f>'Search terms'!$A$2</f>
        <v>("Donald Trump" OR "President Trump")</v>
      </c>
      <c r="E59" s="10" t="s">
        <v>14</v>
      </c>
      <c r="F59" s="10" t="str">
        <f>VLOOKUP(B59,'Sources to search'!A:B,2,FALSE)</f>
        <v>CNN.com</v>
      </c>
      <c r="G59" s="10" t="s">
        <v>16</v>
      </c>
      <c r="H59" s="11">
        <f>VLOOKUP(A59,'Dates to search'!A:C,2,FALSE)</f>
        <v>43979</v>
      </c>
      <c r="I59" s="10" t="s">
        <v>17</v>
      </c>
      <c r="J59" s="11">
        <f>VLOOKUP(A59,'Dates to search'!A:C,3,FALSE)</f>
        <v>43980</v>
      </c>
      <c r="K59" s="10" t="s">
        <v>18</v>
      </c>
      <c r="L59" s="9" t="str">
        <f t="shared" si="0"/>
        <v>'https://api.gdeltproject.org/api/v2/doc/doc?query=("Donald Trump" OR "President Trump") domainis:CNN.com&amp;startdatetime=20200528000000&amp;enddatetime=20200529000000&amp;mode=artlist&amp;maxrecords=250&amp;sort=datedesc&amp;format=csv',</v>
      </c>
    </row>
    <row r="60" spans="1:12" x14ac:dyDescent="0.25">
      <c r="A60" s="1">
        <f>'Dates to search'!$A$30</f>
        <v>43980</v>
      </c>
      <c r="B60" s="2" t="s">
        <v>22</v>
      </c>
      <c r="C60" s="12" t="s">
        <v>13</v>
      </c>
      <c r="D60" s="10" t="str">
        <f>'Search terms'!$A$2</f>
        <v>("Donald Trump" OR "President Trump")</v>
      </c>
      <c r="E60" s="10" t="s">
        <v>14</v>
      </c>
      <c r="F60" s="10" t="str">
        <f>VLOOKUP(B60,'Sources to search'!A:B,2,FALSE)</f>
        <v>CNN.com</v>
      </c>
      <c r="G60" s="10" t="s">
        <v>16</v>
      </c>
      <c r="H60" s="11">
        <f>VLOOKUP(A60,'Dates to search'!A:C,2,FALSE)</f>
        <v>43980</v>
      </c>
      <c r="I60" s="10" t="s">
        <v>17</v>
      </c>
      <c r="J60" s="11">
        <f>VLOOKUP(A60,'Dates to search'!A:C,3,FALSE)</f>
        <v>43981</v>
      </c>
      <c r="K60" s="10" t="s">
        <v>18</v>
      </c>
      <c r="L60" s="9" t="str">
        <f t="shared" si="0"/>
        <v>'https://api.gdeltproject.org/api/v2/doc/doc?query=("Donald Trump" OR "President Trump") domainis:CNN.com&amp;startdatetime=20200529000000&amp;enddatetime=20200530000000&amp;mode=artlist&amp;maxrecords=250&amp;sort=datedesc&amp;format=csv',</v>
      </c>
    </row>
    <row r="61" spans="1:12" x14ac:dyDescent="0.25">
      <c r="A61" s="1">
        <f>'Dates to search'!$A$31</f>
        <v>43981</v>
      </c>
      <c r="B61" s="2" t="s">
        <v>22</v>
      </c>
      <c r="C61" s="12" t="s">
        <v>13</v>
      </c>
      <c r="D61" s="10" t="str">
        <f>'Search terms'!$A$2</f>
        <v>("Donald Trump" OR "President Trump")</v>
      </c>
      <c r="E61" s="10" t="s">
        <v>14</v>
      </c>
      <c r="F61" s="10" t="str">
        <f>VLOOKUP(B61,'Sources to search'!A:B,2,FALSE)</f>
        <v>CNN.com</v>
      </c>
      <c r="G61" s="10" t="s">
        <v>16</v>
      </c>
      <c r="H61" s="11">
        <f>VLOOKUP(A61,'Dates to search'!A:C,2,FALSE)</f>
        <v>43981</v>
      </c>
      <c r="I61" s="10" t="s">
        <v>17</v>
      </c>
      <c r="J61" s="11">
        <f>VLOOKUP(A61,'Dates to search'!A:C,3,FALSE)</f>
        <v>43982</v>
      </c>
      <c r="K61" s="10" t="s">
        <v>18</v>
      </c>
      <c r="L61" s="9" t="str">
        <f t="shared" si="0"/>
        <v>'https://api.gdeltproject.org/api/v2/doc/doc?query=("Donald Trump" OR "President Trump") domainis:CNN.com&amp;startdatetime=20200530000000&amp;enddatetime=20200531000000&amp;mode=artlist&amp;maxrecords=250&amp;sort=datedesc&amp;format=csv',</v>
      </c>
    </row>
    <row r="62" spans="1:12" x14ac:dyDescent="0.25">
      <c r="A62" s="1">
        <f>'Dates to search'!$A$2</f>
        <v>43952</v>
      </c>
      <c r="B62" s="2" t="s">
        <v>24</v>
      </c>
      <c r="C62" s="12" t="s">
        <v>13</v>
      </c>
      <c r="D62" s="10" t="str">
        <f>'Search terms'!$A$2</f>
        <v>("Donald Trump" OR "President Trump")</v>
      </c>
      <c r="E62" s="10" t="s">
        <v>14</v>
      </c>
      <c r="F62" s="10" t="str">
        <f>VLOOKUP(B62,'Sources to search'!A:B,2,FALSE)</f>
        <v>foxnews.com</v>
      </c>
      <c r="G62" s="10" t="s">
        <v>16</v>
      </c>
      <c r="H62" s="11">
        <f>VLOOKUP(A62,'Dates to search'!A:C,2,FALSE)</f>
        <v>43952</v>
      </c>
      <c r="I62" s="10" t="s">
        <v>17</v>
      </c>
      <c r="J62" s="11">
        <f>VLOOKUP(A62,'Dates to search'!A:C,3,FALSE)</f>
        <v>43953</v>
      </c>
      <c r="K62" s="10" t="s">
        <v>18</v>
      </c>
      <c r="L62" s="9" t="str">
        <f t="shared" si="0"/>
        <v>'https://api.gdeltproject.org/api/v2/doc/doc?query=("Donald Trump" OR "President Trump") domainis:foxnews.com&amp;startdatetime=20200501000000&amp;enddatetime=20200502000000&amp;mode=artlist&amp;maxrecords=250&amp;sort=datedesc&amp;format=csv',</v>
      </c>
    </row>
    <row r="63" spans="1:12" x14ac:dyDescent="0.25">
      <c r="A63" s="1">
        <f>'Dates to search'!$A$3</f>
        <v>43953</v>
      </c>
      <c r="B63" s="2" t="s">
        <v>24</v>
      </c>
      <c r="C63" s="12" t="s">
        <v>13</v>
      </c>
      <c r="D63" s="10" t="str">
        <f>'Search terms'!$A$2</f>
        <v>("Donald Trump" OR "President Trump")</v>
      </c>
      <c r="E63" s="10" t="s">
        <v>14</v>
      </c>
      <c r="F63" s="10" t="str">
        <f>VLOOKUP(B63,'Sources to search'!A:B,2,FALSE)</f>
        <v>foxnews.com</v>
      </c>
      <c r="G63" s="10" t="s">
        <v>16</v>
      </c>
      <c r="H63" s="11">
        <f>VLOOKUP(A63,'Dates to search'!A:C,2,FALSE)</f>
        <v>43953</v>
      </c>
      <c r="I63" s="10" t="s">
        <v>17</v>
      </c>
      <c r="J63" s="11">
        <f>VLOOKUP(A63,'Dates to search'!A:C,3,FALSE)</f>
        <v>43954</v>
      </c>
      <c r="K63" s="10" t="s">
        <v>18</v>
      </c>
      <c r="L63" s="9" t="str">
        <f t="shared" si="0"/>
        <v>'https://api.gdeltproject.org/api/v2/doc/doc?query=("Donald Trump" OR "President Trump") domainis:foxnews.com&amp;startdatetime=20200502000000&amp;enddatetime=20200503000000&amp;mode=artlist&amp;maxrecords=250&amp;sort=datedesc&amp;format=csv',</v>
      </c>
    </row>
    <row r="64" spans="1:12" x14ac:dyDescent="0.25">
      <c r="A64" s="1">
        <f>'Dates to search'!$A$4</f>
        <v>43954</v>
      </c>
      <c r="B64" s="2" t="s">
        <v>24</v>
      </c>
      <c r="C64" s="12" t="s">
        <v>13</v>
      </c>
      <c r="D64" s="10" t="str">
        <f>'Search terms'!$A$2</f>
        <v>("Donald Trump" OR "President Trump")</v>
      </c>
      <c r="E64" s="10" t="s">
        <v>14</v>
      </c>
      <c r="F64" s="10" t="str">
        <f>VLOOKUP(B64,'Sources to search'!A:B,2,FALSE)</f>
        <v>foxnews.com</v>
      </c>
      <c r="G64" s="10" t="s">
        <v>16</v>
      </c>
      <c r="H64" s="11">
        <f>VLOOKUP(A64,'Dates to search'!A:C,2,FALSE)</f>
        <v>43954</v>
      </c>
      <c r="I64" s="10" t="s">
        <v>17</v>
      </c>
      <c r="J64" s="11">
        <f>VLOOKUP(A64,'Dates to search'!A:C,3,FALSE)</f>
        <v>43955</v>
      </c>
      <c r="K64" s="10" t="s">
        <v>18</v>
      </c>
      <c r="L64" s="9" t="str">
        <f t="shared" si="0"/>
        <v>'https://api.gdeltproject.org/api/v2/doc/doc?query=("Donald Trump" OR "President Trump") domainis:foxnews.com&amp;startdatetime=20200503000000&amp;enddatetime=20200504000000&amp;mode=artlist&amp;maxrecords=250&amp;sort=datedesc&amp;format=csv',</v>
      </c>
    </row>
    <row r="65" spans="1:12" x14ac:dyDescent="0.25">
      <c r="A65" s="1">
        <f>'Dates to search'!$A$5</f>
        <v>43955</v>
      </c>
      <c r="B65" s="2" t="s">
        <v>24</v>
      </c>
      <c r="C65" s="12" t="s">
        <v>13</v>
      </c>
      <c r="D65" s="10" t="str">
        <f>'Search terms'!$A$2</f>
        <v>("Donald Trump" OR "President Trump")</v>
      </c>
      <c r="E65" s="10" t="s">
        <v>14</v>
      </c>
      <c r="F65" s="10" t="str">
        <f>VLOOKUP(B65,'Sources to search'!A:B,2,FALSE)</f>
        <v>foxnews.com</v>
      </c>
      <c r="G65" s="10" t="s">
        <v>16</v>
      </c>
      <c r="H65" s="11">
        <f>VLOOKUP(A65,'Dates to search'!A:C,2,FALSE)</f>
        <v>43955</v>
      </c>
      <c r="I65" s="10" t="s">
        <v>17</v>
      </c>
      <c r="J65" s="11">
        <f>VLOOKUP(A65,'Dates to search'!A:C,3,FALSE)</f>
        <v>43956</v>
      </c>
      <c r="K65" s="10" t="s">
        <v>18</v>
      </c>
      <c r="L65" s="9" t="str">
        <f t="shared" si="0"/>
        <v>'https://api.gdeltproject.org/api/v2/doc/doc?query=("Donald Trump" OR "President Trump") domainis:foxnews.com&amp;startdatetime=20200504000000&amp;enddatetime=20200505000000&amp;mode=artlist&amp;maxrecords=250&amp;sort=datedesc&amp;format=csv',</v>
      </c>
    </row>
    <row r="66" spans="1:12" x14ac:dyDescent="0.25">
      <c r="A66" s="1">
        <f>'Dates to search'!$A$6</f>
        <v>43956</v>
      </c>
      <c r="B66" s="2" t="s">
        <v>24</v>
      </c>
      <c r="C66" s="12" t="s">
        <v>13</v>
      </c>
      <c r="D66" s="10" t="str">
        <f>'Search terms'!$A$2</f>
        <v>("Donald Trump" OR "President Trump")</v>
      </c>
      <c r="E66" s="10" t="s">
        <v>14</v>
      </c>
      <c r="F66" s="10" t="str">
        <f>VLOOKUP(B66,'Sources to search'!A:B,2,FALSE)</f>
        <v>foxnews.com</v>
      </c>
      <c r="G66" s="10" t="s">
        <v>16</v>
      </c>
      <c r="H66" s="11">
        <f>VLOOKUP(A66,'Dates to search'!A:C,2,FALSE)</f>
        <v>43956</v>
      </c>
      <c r="I66" s="10" t="s">
        <v>17</v>
      </c>
      <c r="J66" s="11">
        <f>VLOOKUP(A66,'Dates to search'!A:C,3,FALSE)</f>
        <v>43957</v>
      </c>
      <c r="K66" s="10" t="s">
        <v>18</v>
      </c>
      <c r="L66" s="9" t="str">
        <f t="shared" si="0"/>
        <v>'https://api.gdeltproject.org/api/v2/doc/doc?query=("Donald Trump" OR "President Trump") domainis:foxnews.com&amp;startdatetime=20200505000000&amp;enddatetime=20200506000000&amp;mode=artlist&amp;maxrecords=250&amp;sort=datedesc&amp;format=csv',</v>
      </c>
    </row>
    <row r="67" spans="1:12" x14ac:dyDescent="0.25">
      <c r="A67" s="1">
        <f>'Dates to search'!$A$7</f>
        <v>43957</v>
      </c>
      <c r="B67" s="2" t="s">
        <v>24</v>
      </c>
      <c r="C67" s="12" t="s">
        <v>13</v>
      </c>
      <c r="D67" s="10" t="str">
        <f>'Search terms'!$A$2</f>
        <v>("Donald Trump" OR "President Trump")</v>
      </c>
      <c r="E67" s="10" t="s">
        <v>14</v>
      </c>
      <c r="F67" s="10" t="str">
        <f>VLOOKUP(B67,'Sources to search'!A:B,2,FALSE)</f>
        <v>foxnews.com</v>
      </c>
      <c r="G67" s="10" t="s">
        <v>16</v>
      </c>
      <c r="H67" s="11">
        <f>VLOOKUP(A67,'Dates to search'!A:C,2,FALSE)</f>
        <v>43957</v>
      </c>
      <c r="I67" s="10" t="s">
        <v>17</v>
      </c>
      <c r="J67" s="11">
        <f>VLOOKUP(A67,'Dates to search'!A:C,3,FALSE)</f>
        <v>43958</v>
      </c>
      <c r="K67" s="10" t="s">
        <v>18</v>
      </c>
      <c r="L67" s="9" t="str">
        <f t="shared" ref="L67:L130" si="1">CONCATENATE(C67,D67,E67,F67,G67,TEXT(H67,"yyyymmddhhmmss"),I67,TEXT(J67,"yyyymmddhhmmss"),K67)</f>
        <v>'https://api.gdeltproject.org/api/v2/doc/doc?query=("Donald Trump" OR "President Trump") domainis:foxnews.com&amp;startdatetime=20200506000000&amp;enddatetime=20200507000000&amp;mode=artlist&amp;maxrecords=250&amp;sort=datedesc&amp;format=csv',</v>
      </c>
    </row>
    <row r="68" spans="1:12" x14ac:dyDescent="0.25">
      <c r="A68" s="1">
        <f>'Dates to search'!$A$8</f>
        <v>43958</v>
      </c>
      <c r="B68" s="2" t="s">
        <v>24</v>
      </c>
      <c r="C68" s="12" t="s">
        <v>13</v>
      </c>
      <c r="D68" s="10" t="str">
        <f>'Search terms'!$A$2</f>
        <v>("Donald Trump" OR "President Trump")</v>
      </c>
      <c r="E68" s="10" t="s">
        <v>14</v>
      </c>
      <c r="F68" s="10" t="str">
        <f>VLOOKUP(B68,'Sources to search'!A:B,2,FALSE)</f>
        <v>foxnews.com</v>
      </c>
      <c r="G68" s="10" t="s">
        <v>16</v>
      </c>
      <c r="H68" s="11">
        <f>VLOOKUP(A68,'Dates to search'!A:C,2,FALSE)</f>
        <v>43958</v>
      </c>
      <c r="I68" s="10" t="s">
        <v>17</v>
      </c>
      <c r="J68" s="11">
        <f>VLOOKUP(A68,'Dates to search'!A:C,3,FALSE)</f>
        <v>43959</v>
      </c>
      <c r="K68" s="10" t="s">
        <v>18</v>
      </c>
      <c r="L68" s="9" t="str">
        <f t="shared" si="1"/>
        <v>'https://api.gdeltproject.org/api/v2/doc/doc?query=("Donald Trump" OR "President Trump") domainis:foxnews.com&amp;startdatetime=20200507000000&amp;enddatetime=20200508000000&amp;mode=artlist&amp;maxrecords=250&amp;sort=datedesc&amp;format=csv',</v>
      </c>
    </row>
    <row r="69" spans="1:12" x14ac:dyDescent="0.25">
      <c r="A69" s="1">
        <f>'Dates to search'!$A$9</f>
        <v>43959</v>
      </c>
      <c r="B69" s="2" t="s">
        <v>24</v>
      </c>
      <c r="C69" s="12" t="s">
        <v>13</v>
      </c>
      <c r="D69" s="10" t="str">
        <f>'Search terms'!$A$2</f>
        <v>("Donald Trump" OR "President Trump")</v>
      </c>
      <c r="E69" s="10" t="s">
        <v>14</v>
      </c>
      <c r="F69" s="10" t="str">
        <f>VLOOKUP(B69,'Sources to search'!A:B,2,FALSE)</f>
        <v>foxnews.com</v>
      </c>
      <c r="G69" s="10" t="s">
        <v>16</v>
      </c>
      <c r="H69" s="11">
        <f>VLOOKUP(A69,'Dates to search'!A:C,2,FALSE)</f>
        <v>43959</v>
      </c>
      <c r="I69" s="10" t="s">
        <v>17</v>
      </c>
      <c r="J69" s="11">
        <f>VLOOKUP(A69,'Dates to search'!A:C,3,FALSE)</f>
        <v>43960</v>
      </c>
      <c r="K69" s="10" t="s">
        <v>18</v>
      </c>
      <c r="L69" s="9" t="str">
        <f t="shared" si="1"/>
        <v>'https://api.gdeltproject.org/api/v2/doc/doc?query=("Donald Trump" OR "President Trump") domainis:foxnews.com&amp;startdatetime=20200508000000&amp;enddatetime=20200509000000&amp;mode=artlist&amp;maxrecords=250&amp;sort=datedesc&amp;format=csv',</v>
      </c>
    </row>
    <row r="70" spans="1:12" x14ac:dyDescent="0.25">
      <c r="A70" s="1">
        <f>'Dates to search'!$A$10</f>
        <v>43960</v>
      </c>
      <c r="B70" s="2" t="s">
        <v>24</v>
      </c>
      <c r="C70" s="12" t="s">
        <v>13</v>
      </c>
      <c r="D70" s="10" t="str">
        <f>'Search terms'!$A$2</f>
        <v>("Donald Trump" OR "President Trump")</v>
      </c>
      <c r="E70" s="10" t="s">
        <v>14</v>
      </c>
      <c r="F70" s="10" t="str">
        <f>VLOOKUP(B70,'Sources to search'!A:B,2,FALSE)</f>
        <v>foxnews.com</v>
      </c>
      <c r="G70" s="10" t="s">
        <v>16</v>
      </c>
      <c r="H70" s="11">
        <f>VLOOKUP(A70,'Dates to search'!A:C,2,FALSE)</f>
        <v>43960</v>
      </c>
      <c r="I70" s="10" t="s">
        <v>17</v>
      </c>
      <c r="J70" s="11">
        <f>VLOOKUP(A70,'Dates to search'!A:C,3,FALSE)</f>
        <v>43961</v>
      </c>
      <c r="K70" s="10" t="s">
        <v>18</v>
      </c>
      <c r="L70" s="9" t="str">
        <f t="shared" si="1"/>
        <v>'https://api.gdeltproject.org/api/v2/doc/doc?query=("Donald Trump" OR "President Trump") domainis:foxnews.com&amp;startdatetime=20200509000000&amp;enddatetime=20200510000000&amp;mode=artlist&amp;maxrecords=250&amp;sort=datedesc&amp;format=csv',</v>
      </c>
    </row>
    <row r="71" spans="1:12" x14ac:dyDescent="0.25">
      <c r="A71" s="1">
        <f>'Dates to search'!$A$11</f>
        <v>43961</v>
      </c>
      <c r="B71" s="2" t="s">
        <v>24</v>
      </c>
      <c r="C71" s="12" t="s">
        <v>13</v>
      </c>
      <c r="D71" s="10" t="str">
        <f>'Search terms'!$A$2</f>
        <v>("Donald Trump" OR "President Trump")</v>
      </c>
      <c r="E71" s="10" t="s">
        <v>14</v>
      </c>
      <c r="F71" s="10" t="str">
        <f>VLOOKUP(B71,'Sources to search'!A:B,2,FALSE)</f>
        <v>foxnews.com</v>
      </c>
      <c r="G71" s="10" t="s">
        <v>16</v>
      </c>
      <c r="H71" s="11">
        <f>VLOOKUP(A71,'Dates to search'!A:C,2,FALSE)</f>
        <v>43961</v>
      </c>
      <c r="I71" s="10" t="s">
        <v>17</v>
      </c>
      <c r="J71" s="11">
        <f>VLOOKUP(A71,'Dates to search'!A:C,3,FALSE)</f>
        <v>43962</v>
      </c>
      <c r="K71" s="10" t="s">
        <v>18</v>
      </c>
      <c r="L71" s="9" t="str">
        <f t="shared" si="1"/>
        <v>'https://api.gdeltproject.org/api/v2/doc/doc?query=("Donald Trump" OR "President Trump") domainis:foxnews.com&amp;startdatetime=20200510000000&amp;enddatetime=20200511000000&amp;mode=artlist&amp;maxrecords=250&amp;sort=datedesc&amp;format=csv',</v>
      </c>
    </row>
    <row r="72" spans="1:12" x14ac:dyDescent="0.25">
      <c r="A72" s="1">
        <f>'Dates to search'!$A$12</f>
        <v>43962</v>
      </c>
      <c r="B72" s="2" t="s">
        <v>24</v>
      </c>
      <c r="C72" s="12" t="s">
        <v>13</v>
      </c>
      <c r="D72" s="10" t="str">
        <f>'Search terms'!$A$2</f>
        <v>("Donald Trump" OR "President Trump")</v>
      </c>
      <c r="E72" s="10" t="s">
        <v>14</v>
      </c>
      <c r="F72" s="10" t="str">
        <f>VLOOKUP(B72,'Sources to search'!A:B,2,FALSE)</f>
        <v>foxnews.com</v>
      </c>
      <c r="G72" s="10" t="s">
        <v>16</v>
      </c>
      <c r="H72" s="11">
        <f>VLOOKUP(A72,'Dates to search'!A:C,2,FALSE)</f>
        <v>43962</v>
      </c>
      <c r="I72" s="10" t="s">
        <v>17</v>
      </c>
      <c r="J72" s="11">
        <f>VLOOKUP(A72,'Dates to search'!A:C,3,FALSE)</f>
        <v>43963</v>
      </c>
      <c r="K72" s="10" t="s">
        <v>18</v>
      </c>
      <c r="L72" s="9" t="str">
        <f t="shared" si="1"/>
        <v>'https://api.gdeltproject.org/api/v2/doc/doc?query=("Donald Trump" OR "President Trump") domainis:foxnews.com&amp;startdatetime=20200511000000&amp;enddatetime=20200512000000&amp;mode=artlist&amp;maxrecords=250&amp;sort=datedesc&amp;format=csv',</v>
      </c>
    </row>
    <row r="73" spans="1:12" x14ac:dyDescent="0.25">
      <c r="A73" s="1">
        <f>'Dates to search'!$A$13</f>
        <v>43963</v>
      </c>
      <c r="B73" s="2" t="s">
        <v>24</v>
      </c>
      <c r="C73" s="12" t="s">
        <v>13</v>
      </c>
      <c r="D73" s="10" t="str">
        <f>'Search terms'!$A$2</f>
        <v>("Donald Trump" OR "President Trump")</v>
      </c>
      <c r="E73" s="10" t="s">
        <v>14</v>
      </c>
      <c r="F73" s="10" t="str">
        <f>VLOOKUP(B73,'Sources to search'!A:B,2,FALSE)</f>
        <v>foxnews.com</v>
      </c>
      <c r="G73" s="10" t="s">
        <v>16</v>
      </c>
      <c r="H73" s="11">
        <f>VLOOKUP(A73,'Dates to search'!A:C,2,FALSE)</f>
        <v>43963</v>
      </c>
      <c r="I73" s="10" t="s">
        <v>17</v>
      </c>
      <c r="J73" s="11">
        <f>VLOOKUP(A73,'Dates to search'!A:C,3,FALSE)</f>
        <v>43964</v>
      </c>
      <c r="K73" s="10" t="s">
        <v>18</v>
      </c>
      <c r="L73" s="9" t="str">
        <f t="shared" si="1"/>
        <v>'https://api.gdeltproject.org/api/v2/doc/doc?query=("Donald Trump" OR "President Trump") domainis:foxnews.com&amp;startdatetime=20200512000000&amp;enddatetime=20200513000000&amp;mode=artlist&amp;maxrecords=250&amp;sort=datedesc&amp;format=csv',</v>
      </c>
    </row>
    <row r="74" spans="1:12" x14ac:dyDescent="0.25">
      <c r="A74" s="1">
        <f>'Dates to search'!$A$14</f>
        <v>43964</v>
      </c>
      <c r="B74" s="2" t="s">
        <v>24</v>
      </c>
      <c r="C74" s="12" t="s">
        <v>13</v>
      </c>
      <c r="D74" s="10" t="str">
        <f>'Search terms'!$A$2</f>
        <v>("Donald Trump" OR "President Trump")</v>
      </c>
      <c r="E74" s="10" t="s">
        <v>14</v>
      </c>
      <c r="F74" s="10" t="str">
        <f>VLOOKUP(B74,'Sources to search'!A:B,2,FALSE)</f>
        <v>foxnews.com</v>
      </c>
      <c r="G74" s="10" t="s">
        <v>16</v>
      </c>
      <c r="H74" s="11">
        <f>VLOOKUP(A74,'Dates to search'!A:C,2,FALSE)</f>
        <v>43964</v>
      </c>
      <c r="I74" s="10" t="s">
        <v>17</v>
      </c>
      <c r="J74" s="11">
        <f>VLOOKUP(A74,'Dates to search'!A:C,3,FALSE)</f>
        <v>43965</v>
      </c>
      <c r="K74" s="10" t="s">
        <v>18</v>
      </c>
      <c r="L74" s="9" t="str">
        <f t="shared" si="1"/>
        <v>'https://api.gdeltproject.org/api/v2/doc/doc?query=("Donald Trump" OR "President Trump") domainis:foxnews.com&amp;startdatetime=20200513000000&amp;enddatetime=20200514000000&amp;mode=artlist&amp;maxrecords=250&amp;sort=datedesc&amp;format=csv',</v>
      </c>
    </row>
    <row r="75" spans="1:12" x14ac:dyDescent="0.25">
      <c r="A75" s="1">
        <f>'Dates to search'!$A$15</f>
        <v>43965</v>
      </c>
      <c r="B75" s="2" t="s">
        <v>24</v>
      </c>
      <c r="C75" s="12" t="s">
        <v>13</v>
      </c>
      <c r="D75" s="10" t="str">
        <f>'Search terms'!$A$2</f>
        <v>("Donald Trump" OR "President Trump")</v>
      </c>
      <c r="E75" s="10" t="s">
        <v>14</v>
      </c>
      <c r="F75" s="10" t="str">
        <f>VLOOKUP(B75,'Sources to search'!A:B,2,FALSE)</f>
        <v>foxnews.com</v>
      </c>
      <c r="G75" s="10" t="s">
        <v>16</v>
      </c>
      <c r="H75" s="11">
        <f>VLOOKUP(A75,'Dates to search'!A:C,2,FALSE)</f>
        <v>43965</v>
      </c>
      <c r="I75" s="10" t="s">
        <v>17</v>
      </c>
      <c r="J75" s="11">
        <f>VLOOKUP(A75,'Dates to search'!A:C,3,FALSE)</f>
        <v>43966</v>
      </c>
      <c r="K75" s="10" t="s">
        <v>18</v>
      </c>
      <c r="L75" s="9" t="str">
        <f t="shared" si="1"/>
        <v>'https://api.gdeltproject.org/api/v2/doc/doc?query=("Donald Trump" OR "President Trump") domainis:foxnews.com&amp;startdatetime=20200514000000&amp;enddatetime=20200515000000&amp;mode=artlist&amp;maxrecords=250&amp;sort=datedesc&amp;format=csv',</v>
      </c>
    </row>
    <row r="76" spans="1:12" x14ac:dyDescent="0.25">
      <c r="A76" s="1">
        <f>'Dates to search'!$A$16</f>
        <v>43966</v>
      </c>
      <c r="B76" s="2" t="s">
        <v>24</v>
      </c>
      <c r="C76" s="12" t="s">
        <v>13</v>
      </c>
      <c r="D76" s="10" t="str">
        <f>'Search terms'!$A$2</f>
        <v>("Donald Trump" OR "President Trump")</v>
      </c>
      <c r="E76" s="10" t="s">
        <v>14</v>
      </c>
      <c r="F76" s="10" t="str">
        <f>VLOOKUP(B76,'Sources to search'!A:B,2,FALSE)</f>
        <v>foxnews.com</v>
      </c>
      <c r="G76" s="10" t="s">
        <v>16</v>
      </c>
      <c r="H76" s="11">
        <f>VLOOKUP(A76,'Dates to search'!A:C,2,FALSE)</f>
        <v>43966</v>
      </c>
      <c r="I76" s="10" t="s">
        <v>17</v>
      </c>
      <c r="J76" s="11">
        <f>VLOOKUP(A76,'Dates to search'!A:C,3,FALSE)</f>
        <v>43967</v>
      </c>
      <c r="K76" s="10" t="s">
        <v>18</v>
      </c>
      <c r="L76" s="9" t="str">
        <f t="shared" si="1"/>
        <v>'https://api.gdeltproject.org/api/v2/doc/doc?query=("Donald Trump" OR "President Trump") domainis:foxnews.com&amp;startdatetime=20200515000000&amp;enddatetime=20200516000000&amp;mode=artlist&amp;maxrecords=250&amp;sort=datedesc&amp;format=csv',</v>
      </c>
    </row>
    <row r="77" spans="1:12" x14ac:dyDescent="0.25">
      <c r="A77" s="1">
        <f>'Dates to search'!$A$17</f>
        <v>43967</v>
      </c>
      <c r="B77" s="2" t="s">
        <v>24</v>
      </c>
      <c r="C77" s="12" t="s">
        <v>13</v>
      </c>
      <c r="D77" s="10" t="str">
        <f>'Search terms'!$A$2</f>
        <v>("Donald Trump" OR "President Trump")</v>
      </c>
      <c r="E77" s="10" t="s">
        <v>14</v>
      </c>
      <c r="F77" s="10" t="str">
        <f>VLOOKUP(B77,'Sources to search'!A:B,2,FALSE)</f>
        <v>foxnews.com</v>
      </c>
      <c r="G77" s="10" t="s">
        <v>16</v>
      </c>
      <c r="H77" s="11">
        <f>VLOOKUP(A77,'Dates to search'!A:C,2,FALSE)</f>
        <v>43967</v>
      </c>
      <c r="I77" s="10" t="s">
        <v>17</v>
      </c>
      <c r="J77" s="11">
        <f>VLOOKUP(A77,'Dates to search'!A:C,3,FALSE)</f>
        <v>43968</v>
      </c>
      <c r="K77" s="10" t="s">
        <v>18</v>
      </c>
      <c r="L77" s="9" t="str">
        <f t="shared" si="1"/>
        <v>'https://api.gdeltproject.org/api/v2/doc/doc?query=("Donald Trump" OR "President Trump") domainis:foxnews.com&amp;startdatetime=20200516000000&amp;enddatetime=20200517000000&amp;mode=artlist&amp;maxrecords=250&amp;sort=datedesc&amp;format=csv',</v>
      </c>
    </row>
    <row r="78" spans="1:12" x14ac:dyDescent="0.25">
      <c r="A78" s="1">
        <f>'Dates to search'!$A$18</f>
        <v>43968</v>
      </c>
      <c r="B78" s="2" t="s">
        <v>24</v>
      </c>
      <c r="C78" s="12" t="s">
        <v>13</v>
      </c>
      <c r="D78" s="10" t="str">
        <f>'Search terms'!$A$2</f>
        <v>("Donald Trump" OR "President Trump")</v>
      </c>
      <c r="E78" s="10" t="s">
        <v>14</v>
      </c>
      <c r="F78" s="10" t="str">
        <f>VLOOKUP(B78,'Sources to search'!A:B,2,FALSE)</f>
        <v>foxnews.com</v>
      </c>
      <c r="G78" s="10" t="s">
        <v>16</v>
      </c>
      <c r="H78" s="11">
        <f>VLOOKUP(A78,'Dates to search'!A:C,2,FALSE)</f>
        <v>43968</v>
      </c>
      <c r="I78" s="10" t="s">
        <v>17</v>
      </c>
      <c r="J78" s="11">
        <f>VLOOKUP(A78,'Dates to search'!A:C,3,FALSE)</f>
        <v>43969</v>
      </c>
      <c r="K78" s="10" t="s">
        <v>18</v>
      </c>
      <c r="L78" s="9" t="str">
        <f t="shared" si="1"/>
        <v>'https://api.gdeltproject.org/api/v2/doc/doc?query=("Donald Trump" OR "President Trump") domainis:foxnews.com&amp;startdatetime=20200517000000&amp;enddatetime=20200518000000&amp;mode=artlist&amp;maxrecords=250&amp;sort=datedesc&amp;format=csv',</v>
      </c>
    </row>
    <row r="79" spans="1:12" x14ac:dyDescent="0.25">
      <c r="A79" s="1">
        <f>'Dates to search'!$A$19</f>
        <v>43969</v>
      </c>
      <c r="B79" s="2" t="s">
        <v>24</v>
      </c>
      <c r="C79" s="12" t="s">
        <v>13</v>
      </c>
      <c r="D79" s="10" t="str">
        <f>'Search terms'!$A$2</f>
        <v>("Donald Trump" OR "President Trump")</v>
      </c>
      <c r="E79" s="10" t="s">
        <v>14</v>
      </c>
      <c r="F79" s="10" t="str">
        <f>VLOOKUP(B79,'Sources to search'!A:B,2,FALSE)</f>
        <v>foxnews.com</v>
      </c>
      <c r="G79" s="10" t="s">
        <v>16</v>
      </c>
      <c r="H79" s="11">
        <f>VLOOKUP(A79,'Dates to search'!A:C,2,FALSE)</f>
        <v>43969</v>
      </c>
      <c r="I79" s="10" t="s">
        <v>17</v>
      </c>
      <c r="J79" s="11">
        <f>VLOOKUP(A79,'Dates to search'!A:C,3,FALSE)</f>
        <v>43970</v>
      </c>
      <c r="K79" s="10" t="s">
        <v>18</v>
      </c>
      <c r="L79" s="9" t="str">
        <f t="shared" si="1"/>
        <v>'https://api.gdeltproject.org/api/v2/doc/doc?query=("Donald Trump" OR "President Trump") domainis:foxnews.com&amp;startdatetime=20200518000000&amp;enddatetime=20200519000000&amp;mode=artlist&amp;maxrecords=250&amp;sort=datedesc&amp;format=csv',</v>
      </c>
    </row>
    <row r="80" spans="1:12" x14ac:dyDescent="0.25">
      <c r="A80" s="1">
        <f>'Dates to search'!$A$20</f>
        <v>43970</v>
      </c>
      <c r="B80" s="2" t="s">
        <v>24</v>
      </c>
      <c r="C80" s="12" t="s">
        <v>13</v>
      </c>
      <c r="D80" s="10" t="str">
        <f>'Search terms'!$A$2</f>
        <v>("Donald Trump" OR "President Trump")</v>
      </c>
      <c r="E80" s="10" t="s">
        <v>14</v>
      </c>
      <c r="F80" s="10" t="str">
        <f>VLOOKUP(B80,'Sources to search'!A:B,2,FALSE)</f>
        <v>foxnews.com</v>
      </c>
      <c r="G80" s="10" t="s">
        <v>16</v>
      </c>
      <c r="H80" s="11">
        <f>VLOOKUP(A80,'Dates to search'!A:C,2,FALSE)</f>
        <v>43970</v>
      </c>
      <c r="I80" s="10" t="s">
        <v>17</v>
      </c>
      <c r="J80" s="11">
        <f>VLOOKUP(A80,'Dates to search'!A:C,3,FALSE)</f>
        <v>43971</v>
      </c>
      <c r="K80" s="10" t="s">
        <v>18</v>
      </c>
      <c r="L80" s="9" t="str">
        <f t="shared" si="1"/>
        <v>'https://api.gdeltproject.org/api/v2/doc/doc?query=("Donald Trump" OR "President Trump") domainis:foxnews.com&amp;startdatetime=20200519000000&amp;enddatetime=20200520000000&amp;mode=artlist&amp;maxrecords=250&amp;sort=datedesc&amp;format=csv',</v>
      </c>
    </row>
    <row r="81" spans="1:12" x14ac:dyDescent="0.25">
      <c r="A81" s="1">
        <f>'Dates to search'!$A$21</f>
        <v>43971</v>
      </c>
      <c r="B81" s="2" t="s">
        <v>24</v>
      </c>
      <c r="C81" s="12" t="s">
        <v>13</v>
      </c>
      <c r="D81" s="10" t="str">
        <f>'Search terms'!$A$2</f>
        <v>("Donald Trump" OR "President Trump")</v>
      </c>
      <c r="E81" s="10" t="s">
        <v>14</v>
      </c>
      <c r="F81" s="10" t="str">
        <f>VLOOKUP(B81,'Sources to search'!A:B,2,FALSE)</f>
        <v>foxnews.com</v>
      </c>
      <c r="G81" s="10" t="s">
        <v>16</v>
      </c>
      <c r="H81" s="11">
        <f>VLOOKUP(A81,'Dates to search'!A:C,2,FALSE)</f>
        <v>43971</v>
      </c>
      <c r="I81" s="10" t="s">
        <v>17</v>
      </c>
      <c r="J81" s="11">
        <f>VLOOKUP(A81,'Dates to search'!A:C,3,FALSE)</f>
        <v>43972</v>
      </c>
      <c r="K81" s="10" t="s">
        <v>18</v>
      </c>
      <c r="L81" s="9" t="str">
        <f t="shared" si="1"/>
        <v>'https://api.gdeltproject.org/api/v2/doc/doc?query=("Donald Trump" OR "President Trump") domainis:foxnews.com&amp;startdatetime=20200520000000&amp;enddatetime=20200521000000&amp;mode=artlist&amp;maxrecords=250&amp;sort=datedesc&amp;format=csv',</v>
      </c>
    </row>
    <row r="82" spans="1:12" x14ac:dyDescent="0.25">
      <c r="A82" s="1">
        <f>'Dates to search'!$A$22</f>
        <v>43972</v>
      </c>
      <c r="B82" s="2" t="s">
        <v>24</v>
      </c>
      <c r="C82" s="12" t="s">
        <v>13</v>
      </c>
      <c r="D82" s="10" t="str">
        <f>'Search terms'!$A$2</f>
        <v>("Donald Trump" OR "President Trump")</v>
      </c>
      <c r="E82" s="10" t="s">
        <v>14</v>
      </c>
      <c r="F82" s="10" t="str">
        <f>VLOOKUP(B82,'Sources to search'!A:B,2,FALSE)</f>
        <v>foxnews.com</v>
      </c>
      <c r="G82" s="10" t="s">
        <v>16</v>
      </c>
      <c r="H82" s="11">
        <f>VLOOKUP(A82,'Dates to search'!A:C,2,FALSE)</f>
        <v>43972</v>
      </c>
      <c r="I82" s="10" t="s">
        <v>17</v>
      </c>
      <c r="J82" s="11">
        <f>VLOOKUP(A82,'Dates to search'!A:C,3,FALSE)</f>
        <v>43973</v>
      </c>
      <c r="K82" s="10" t="s">
        <v>18</v>
      </c>
      <c r="L82" s="9" t="str">
        <f t="shared" si="1"/>
        <v>'https://api.gdeltproject.org/api/v2/doc/doc?query=("Donald Trump" OR "President Trump") domainis:foxnews.com&amp;startdatetime=20200521000000&amp;enddatetime=20200522000000&amp;mode=artlist&amp;maxrecords=250&amp;sort=datedesc&amp;format=csv',</v>
      </c>
    </row>
    <row r="83" spans="1:12" x14ac:dyDescent="0.25">
      <c r="A83" s="1">
        <f>'Dates to search'!$A$23</f>
        <v>43973</v>
      </c>
      <c r="B83" s="2" t="s">
        <v>24</v>
      </c>
      <c r="C83" s="12" t="s">
        <v>13</v>
      </c>
      <c r="D83" s="10" t="str">
        <f>'Search terms'!$A$2</f>
        <v>("Donald Trump" OR "President Trump")</v>
      </c>
      <c r="E83" s="10" t="s">
        <v>14</v>
      </c>
      <c r="F83" s="10" t="str">
        <f>VLOOKUP(B83,'Sources to search'!A:B,2,FALSE)</f>
        <v>foxnews.com</v>
      </c>
      <c r="G83" s="10" t="s">
        <v>16</v>
      </c>
      <c r="H83" s="11">
        <f>VLOOKUP(A83,'Dates to search'!A:C,2,FALSE)</f>
        <v>43973</v>
      </c>
      <c r="I83" s="10" t="s">
        <v>17</v>
      </c>
      <c r="J83" s="11">
        <f>VLOOKUP(A83,'Dates to search'!A:C,3,FALSE)</f>
        <v>43974</v>
      </c>
      <c r="K83" s="10" t="s">
        <v>18</v>
      </c>
      <c r="L83" s="9" t="str">
        <f t="shared" si="1"/>
        <v>'https://api.gdeltproject.org/api/v2/doc/doc?query=("Donald Trump" OR "President Trump") domainis:foxnews.com&amp;startdatetime=20200522000000&amp;enddatetime=20200523000000&amp;mode=artlist&amp;maxrecords=250&amp;sort=datedesc&amp;format=csv',</v>
      </c>
    </row>
    <row r="84" spans="1:12" x14ac:dyDescent="0.25">
      <c r="A84" s="1">
        <f>'Dates to search'!$A$24</f>
        <v>43974</v>
      </c>
      <c r="B84" s="2" t="s">
        <v>24</v>
      </c>
      <c r="C84" s="12" t="s">
        <v>13</v>
      </c>
      <c r="D84" s="10" t="str">
        <f>'Search terms'!$A$2</f>
        <v>("Donald Trump" OR "President Trump")</v>
      </c>
      <c r="E84" s="10" t="s">
        <v>14</v>
      </c>
      <c r="F84" s="10" t="str">
        <f>VLOOKUP(B84,'Sources to search'!A:B,2,FALSE)</f>
        <v>foxnews.com</v>
      </c>
      <c r="G84" s="10" t="s">
        <v>16</v>
      </c>
      <c r="H84" s="11">
        <f>VLOOKUP(A84,'Dates to search'!A:C,2,FALSE)</f>
        <v>43974</v>
      </c>
      <c r="I84" s="10" t="s">
        <v>17</v>
      </c>
      <c r="J84" s="11">
        <f>VLOOKUP(A84,'Dates to search'!A:C,3,FALSE)</f>
        <v>43975</v>
      </c>
      <c r="K84" s="10" t="s">
        <v>18</v>
      </c>
      <c r="L84" s="9" t="str">
        <f t="shared" si="1"/>
        <v>'https://api.gdeltproject.org/api/v2/doc/doc?query=("Donald Trump" OR "President Trump") domainis:foxnews.com&amp;startdatetime=20200523000000&amp;enddatetime=20200524000000&amp;mode=artlist&amp;maxrecords=250&amp;sort=datedesc&amp;format=csv',</v>
      </c>
    </row>
    <row r="85" spans="1:12" x14ac:dyDescent="0.25">
      <c r="A85" s="1">
        <f>'Dates to search'!$A$25</f>
        <v>43975</v>
      </c>
      <c r="B85" s="2" t="s">
        <v>24</v>
      </c>
      <c r="C85" s="12" t="s">
        <v>13</v>
      </c>
      <c r="D85" s="10" t="str">
        <f>'Search terms'!$A$2</f>
        <v>("Donald Trump" OR "President Trump")</v>
      </c>
      <c r="E85" s="10" t="s">
        <v>14</v>
      </c>
      <c r="F85" s="10" t="str">
        <f>VLOOKUP(B85,'Sources to search'!A:B,2,FALSE)</f>
        <v>foxnews.com</v>
      </c>
      <c r="G85" s="10" t="s">
        <v>16</v>
      </c>
      <c r="H85" s="11">
        <f>VLOOKUP(A85,'Dates to search'!A:C,2,FALSE)</f>
        <v>43975</v>
      </c>
      <c r="I85" s="10" t="s">
        <v>17</v>
      </c>
      <c r="J85" s="11">
        <f>VLOOKUP(A85,'Dates to search'!A:C,3,FALSE)</f>
        <v>43976</v>
      </c>
      <c r="K85" s="10" t="s">
        <v>18</v>
      </c>
      <c r="L85" s="9" t="str">
        <f t="shared" si="1"/>
        <v>'https://api.gdeltproject.org/api/v2/doc/doc?query=("Donald Trump" OR "President Trump") domainis:foxnews.com&amp;startdatetime=20200524000000&amp;enddatetime=20200525000000&amp;mode=artlist&amp;maxrecords=250&amp;sort=datedesc&amp;format=csv',</v>
      </c>
    </row>
    <row r="86" spans="1:12" x14ac:dyDescent="0.25">
      <c r="A86" s="1">
        <f>'Dates to search'!$A$26</f>
        <v>43976</v>
      </c>
      <c r="B86" s="2" t="s">
        <v>24</v>
      </c>
      <c r="C86" s="12" t="s">
        <v>13</v>
      </c>
      <c r="D86" s="10" t="str">
        <f>'Search terms'!$A$2</f>
        <v>("Donald Trump" OR "President Trump")</v>
      </c>
      <c r="E86" s="10" t="s">
        <v>14</v>
      </c>
      <c r="F86" s="10" t="str">
        <f>VLOOKUP(B86,'Sources to search'!A:B,2,FALSE)</f>
        <v>foxnews.com</v>
      </c>
      <c r="G86" s="10" t="s">
        <v>16</v>
      </c>
      <c r="H86" s="11">
        <f>VLOOKUP(A86,'Dates to search'!A:C,2,FALSE)</f>
        <v>43976</v>
      </c>
      <c r="I86" s="10" t="s">
        <v>17</v>
      </c>
      <c r="J86" s="11">
        <f>VLOOKUP(A86,'Dates to search'!A:C,3,FALSE)</f>
        <v>43977</v>
      </c>
      <c r="K86" s="10" t="s">
        <v>18</v>
      </c>
      <c r="L86" s="9" t="str">
        <f t="shared" si="1"/>
        <v>'https://api.gdeltproject.org/api/v2/doc/doc?query=("Donald Trump" OR "President Trump") domainis:foxnews.com&amp;startdatetime=20200525000000&amp;enddatetime=20200526000000&amp;mode=artlist&amp;maxrecords=250&amp;sort=datedesc&amp;format=csv',</v>
      </c>
    </row>
    <row r="87" spans="1:12" x14ac:dyDescent="0.25">
      <c r="A87" s="1">
        <f>'Dates to search'!$A$27</f>
        <v>43977</v>
      </c>
      <c r="B87" s="2" t="s">
        <v>24</v>
      </c>
      <c r="C87" s="12" t="s">
        <v>13</v>
      </c>
      <c r="D87" s="10" t="str">
        <f>'Search terms'!$A$2</f>
        <v>("Donald Trump" OR "President Trump")</v>
      </c>
      <c r="E87" s="10" t="s">
        <v>14</v>
      </c>
      <c r="F87" s="10" t="str">
        <f>VLOOKUP(B87,'Sources to search'!A:B,2,FALSE)</f>
        <v>foxnews.com</v>
      </c>
      <c r="G87" s="10" t="s">
        <v>16</v>
      </c>
      <c r="H87" s="11">
        <f>VLOOKUP(A87,'Dates to search'!A:C,2,FALSE)</f>
        <v>43977</v>
      </c>
      <c r="I87" s="10" t="s">
        <v>17</v>
      </c>
      <c r="J87" s="11">
        <f>VLOOKUP(A87,'Dates to search'!A:C,3,FALSE)</f>
        <v>43978</v>
      </c>
      <c r="K87" s="10" t="s">
        <v>18</v>
      </c>
      <c r="L87" s="9" t="str">
        <f t="shared" si="1"/>
        <v>'https://api.gdeltproject.org/api/v2/doc/doc?query=("Donald Trump" OR "President Trump") domainis:foxnews.com&amp;startdatetime=20200526000000&amp;enddatetime=20200527000000&amp;mode=artlist&amp;maxrecords=250&amp;sort=datedesc&amp;format=csv',</v>
      </c>
    </row>
    <row r="88" spans="1:12" x14ac:dyDescent="0.25">
      <c r="A88" s="1">
        <f>'Dates to search'!$A$28</f>
        <v>43978</v>
      </c>
      <c r="B88" s="2" t="s">
        <v>24</v>
      </c>
      <c r="C88" s="12" t="s">
        <v>13</v>
      </c>
      <c r="D88" s="10" t="str">
        <f>'Search terms'!$A$2</f>
        <v>("Donald Trump" OR "President Trump")</v>
      </c>
      <c r="E88" s="10" t="s">
        <v>14</v>
      </c>
      <c r="F88" s="10" t="str">
        <f>VLOOKUP(B88,'Sources to search'!A:B,2,FALSE)</f>
        <v>foxnews.com</v>
      </c>
      <c r="G88" s="10" t="s">
        <v>16</v>
      </c>
      <c r="H88" s="11">
        <f>VLOOKUP(A88,'Dates to search'!A:C,2,FALSE)</f>
        <v>43978</v>
      </c>
      <c r="I88" s="10" t="s">
        <v>17</v>
      </c>
      <c r="J88" s="11">
        <f>VLOOKUP(A88,'Dates to search'!A:C,3,FALSE)</f>
        <v>43979</v>
      </c>
      <c r="K88" s="10" t="s">
        <v>18</v>
      </c>
      <c r="L88" s="9" t="str">
        <f t="shared" si="1"/>
        <v>'https://api.gdeltproject.org/api/v2/doc/doc?query=("Donald Trump" OR "President Trump") domainis:foxnews.com&amp;startdatetime=20200527000000&amp;enddatetime=20200528000000&amp;mode=artlist&amp;maxrecords=250&amp;sort=datedesc&amp;format=csv',</v>
      </c>
    </row>
    <row r="89" spans="1:12" x14ac:dyDescent="0.25">
      <c r="A89" s="1">
        <f>'Dates to search'!$A$29</f>
        <v>43979</v>
      </c>
      <c r="B89" s="2" t="s">
        <v>24</v>
      </c>
      <c r="C89" s="12" t="s">
        <v>13</v>
      </c>
      <c r="D89" s="10" t="str">
        <f>'Search terms'!$A$2</f>
        <v>("Donald Trump" OR "President Trump")</v>
      </c>
      <c r="E89" s="10" t="s">
        <v>14</v>
      </c>
      <c r="F89" s="10" t="str">
        <f>VLOOKUP(B89,'Sources to search'!A:B,2,FALSE)</f>
        <v>foxnews.com</v>
      </c>
      <c r="G89" s="10" t="s">
        <v>16</v>
      </c>
      <c r="H89" s="11">
        <f>VLOOKUP(A89,'Dates to search'!A:C,2,FALSE)</f>
        <v>43979</v>
      </c>
      <c r="I89" s="10" t="s">
        <v>17</v>
      </c>
      <c r="J89" s="11">
        <f>VLOOKUP(A89,'Dates to search'!A:C,3,FALSE)</f>
        <v>43980</v>
      </c>
      <c r="K89" s="10" t="s">
        <v>18</v>
      </c>
      <c r="L89" s="9" t="str">
        <f t="shared" si="1"/>
        <v>'https://api.gdeltproject.org/api/v2/doc/doc?query=("Donald Trump" OR "President Trump") domainis:foxnews.com&amp;startdatetime=20200528000000&amp;enddatetime=20200529000000&amp;mode=artlist&amp;maxrecords=250&amp;sort=datedesc&amp;format=csv',</v>
      </c>
    </row>
    <row r="90" spans="1:12" x14ac:dyDescent="0.25">
      <c r="A90" s="1">
        <f>'Dates to search'!$A$30</f>
        <v>43980</v>
      </c>
      <c r="B90" s="2" t="s">
        <v>24</v>
      </c>
      <c r="C90" s="12" t="s">
        <v>13</v>
      </c>
      <c r="D90" s="10" t="str">
        <f>'Search terms'!$A$2</f>
        <v>("Donald Trump" OR "President Trump")</v>
      </c>
      <c r="E90" s="10" t="s">
        <v>14</v>
      </c>
      <c r="F90" s="10" t="str">
        <f>VLOOKUP(B90,'Sources to search'!A:B,2,FALSE)</f>
        <v>foxnews.com</v>
      </c>
      <c r="G90" s="10" t="s">
        <v>16</v>
      </c>
      <c r="H90" s="11">
        <f>VLOOKUP(A90,'Dates to search'!A:C,2,FALSE)</f>
        <v>43980</v>
      </c>
      <c r="I90" s="10" t="s">
        <v>17</v>
      </c>
      <c r="J90" s="11">
        <f>VLOOKUP(A90,'Dates to search'!A:C,3,FALSE)</f>
        <v>43981</v>
      </c>
      <c r="K90" s="10" t="s">
        <v>18</v>
      </c>
      <c r="L90" s="9" t="str">
        <f t="shared" si="1"/>
        <v>'https://api.gdeltproject.org/api/v2/doc/doc?query=("Donald Trump" OR "President Trump") domainis:foxnews.com&amp;startdatetime=20200529000000&amp;enddatetime=20200530000000&amp;mode=artlist&amp;maxrecords=250&amp;sort=datedesc&amp;format=csv',</v>
      </c>
    </row>
    <row r="91" spans="1:12" x14ac:dyDescent="0.25">
      <c r="A91" s="1">
        <f>'Dates to search'!$A$31</f>
        <v>43981</v>
      </c>
      <c r="B91" s="2" t="s">
        <v>24</v>
      </c>
      <c r="C91" s="12" t="s">
        <v>13</v>
      </c>
      <c r="D91" s="10" t="str">
        <f>'Search terms'!$A$2</f>
        <v>("Donald Trump" OR "President Trump")</v>
      </c>
      <c r="E91" s="10" t="s">
        <v>14</v>
      </c>
      <c r="F91" s="10" t="str">
        <f>VLOOKUP(B91,'Sources to search'!A:B,2,FALSE)</f>
        <v>foxnews.com</v>
      </c>
      <c r="G91" s="10" t="s">
        <v>16</v>
      </c>
      <c r="H91" s="11">
        <f>VLOOKUP(A91,'Dates to search'!A:C,2,FALSE)</f>
        <v>43981</v>
      </c>
      <c r="I91" s="10" t="s">
        <v>17</v>
      </c>
      <c r="J91" s="11">
        <f>VLOOKUP(A91,'Dates to search'!A:C,3,FALSE)</f>
        <v>43982</v>
      </c>
      <c r="K91" s="10" t="s">
        <v>18</v>
      </c>
      <c r="L91" s="9" t="str">
        <f t="shared" si="1"/>
        <v>'https://api.gdeltproject.org/api/v2/doc/doc?query=("Donald Trump" OR "President Trump") domainis:foxnews.com&amp;startdatetime=20200530000000&amp;enddatetime=20200531000000&amp;mode=artlist&amp;maxrecords=250&amp;sort=datedesc&amp;format=csv',</v>
      </c>
    </row>
    <row r="92" spans="1:12" x14ac:dyDescent="0.25">
      <c r="A92" s="1">
        <f>'Dates to search'!$A$2</f>
        <v>43952</v>
      </c>
      <c r="B92" s="2" t="s">
        <v>26</v>
      </c>
      <c r="C92" s="12" t="s">
        <v>13</v>
      </c>
      <c r="D92" s="10" t="str">
        <f>'Search terms'!$A$2</f>
        <v>("Donald Trump" OR "President Trump")</v>
      </c>
      <c r="E92" s="10" t="s">
        <v>14</v>
      </c>
      <c r="F92" s="10" t="str">
        <f>VLOOKUP(B92,'Sources to search'!A:B,2,FALSE)</f>
        <v>msnbc.com</v>
      </c>
      <c r="G92" s="10" t="s">
        <v>16</v>
      </c>
      <c r="H92" s="11">
        <f>VLOOKUP(A92,'Dates to search'!A:C,2,FALSE)</f>
        <v>43952</v>
      </c>
      <c r="I92" s="10" t="s">
        <v>17</v>
      </c>
      <c r="J92" s="11">
        <f>VLOOKUP(A92,'Dates to search'!A:C,3,FALSE)</f>
        <v>43953</v>
      </c>
      <c r="K92" s="10" t="s">
        <v>18</v>
      </c>
      <c r="L92" s="9" t="str">
        <f t="shared" si="1"/>
        <v>'https://api.gdeltproject.org/api/v2/doc/doc?query=("Donald Trump" OR "President Trump") domainis:msnbc.com&amp;startdatetime=20200501000000&amp;enddatetime=20200502000000&amp;mode=artlist&amp;maxrecords=250&amp;sort=datedesc&amp;format=csv',</v>
      </c>
    </row>
    <row r="93" spans="1:12" x14ac:dyDescent="0.25">
      <c r="A93" s="1">
        <f>'Dates to search'!$A$3</f>
        <v>43953</v>
      </c>
      <c r="B93" s="2" t="s">
        <v>26</v>
      </c>
      <c r="C93" s="12" t="s">
        <v>13</v>
      </c>
      <c r="D93" s="10" t="str">
        <f>'Search terms'!$A$2</f>
        <v>("Donald Trump" OR "President Trump")</v>
      </c>
      <c r="E93" s="10" t="s">
        <v>14</v>
      </c>
      <c r="F93" s="10" t="str">
        <f>VLOOKUP(B93,'Sources to search'!A:B,2,FALSE)</f>
        <v>msnbc.com</v>
      </c>
      <c r="G93" s="10" t="s">
        <v>16</v>
      </c>
      <c r="H93" s="11">
        <f>VLOOKUP(A93,'Dates to search'!A:C,2,FALSE)</f>
        <v>43953</v>
      </c>
      <c r="I93" s="10" t="s">
        <v>17</v>
      </c>
      <c r="J93" s="11">
        <f>VLOOKUP(A93,'Dates to search'!A:C,3,FALSE)</f>
        <v>43954</v>
      </c>
      <c r="K93" s="10" t="s">
        <v>18</v>
      </c>
      <c r="L93" s="9" t="str">
        <f t="shared" si="1"/>
        <v>'https://api.gdeltproject.org/api/v2/doc/doc?query=("Donald Trump" OR "President Trump") domainis:msnbc.com&amp;startdatetime=20200502000000&amp;enddatetime=20200503000000&amp;mode=artlist&amp;maxrecords=250&amp;sort=datedesc&amp;format=csv',</v>
      </c>
    </row>
    <row r="94" spans="1:12" x14ac:dyDescent="0.25">
      <c r="A94" s="1">
        <f>'Dates to search'!$A$4</f>
        <v>43954</v>
      </c>
      <c r="B94" s="2" t="s">
        <v>26</v>
      </c>
      <c r="C94" s="12" t="s">
        <v>13</v>
      </c>
      <c r="D94" s="10" t="str">
        <f>'Search terms'!$A$2</f>
        <v>("Donald Trump" OR "President Trump")</v>
      </c>
      <c r="E94" s="10" t="s">
        <v>14</v>
      </c>
      <c r="F94" s="10" t="str">
        <f>VLOOKUP(B94,'Sources to search'!A:B,2,FALSE)</f>
        <v>msnbc.com</v>
      </c>
      <c r="G94" s="10" t="s">
        <v>16</v>
      </c>
      <c r="H94" s="11">
        <f>VLOOKUP(A94,'Dates to search'!A:C,2,FALSE)</f>
        <v>43954</v>
      </c>
      <c r="I94" s="10" t="s">
        <v>17</v>
      </c>
      <c r="J94" s="11">
        <f>VLOOKUP(A94,'Dates to search'!A:C,3,FALSE)</f>
        <v>43955</v>
      </c>
      <c r="K94" s="10" t="s">
        <v>18</v>
      </c>
      <c r="L94" s="9" t="str">
        <f t="shared" si="1"/>
        <v>'https://api.gdeltproject.org/api/v2/doc/doc?query=("Donald Trump" OR "President Trump") domainis:msnbc.com&amp;startdatetime=20200503000000&amp;enddatetime=20200504000000&amp;mode=artlist&amp;maxrecords=250&amp;sort=datedesc&amp;format=csv',</v>
      </c>
    </row>
    <row r="95" spans="1:12" x14ac:dyDescent="0.25">
      <c r="A95" s="1">
        <f>'Dates to search'!$A$5</f>
        <v>43955</v>
      </c>
      <c r="B95" s="2" t="s">
        <v>26</v>
      </c>
      <c r="C95" s="12" t="s">
        <v>13</v>
      </c>
      <c r="D95" s="10" t="str">
        <f>'Search terms'!$A$2</f>
        <v>("Donald Trump" OR "President Trump")</v>
      </c>
      <c r="E95" s="10" t="s">
        <v>14</v>
      </c>
      <c r="F95" s="10" t="str">
        <f>VLOOKUP(B95,'Sources to search'!A:B,2,FALSE)</f>
        <v>msnbc.com</v>
      </c>
      <c r="G95" s="10" t="s">
        <v>16</v>
      </c>
      <c r="H95" s="11">
        <f>VLOOKUP(A95,'Dates to search'!A:C,2,FALSE)</f>
        <v>43955</v>
      </c>
      <c r="I95" s="10" t="s">
        <v>17</v>
      </c>
      <c r="J95" s="11">
        <f>VLOOKUP(A95,'Dates to search'!A:C,3,FALSE)</f>
        <v>43956</v>
      </c>
      <c r="K95" s="10" t="s">
        <v>18</v>
      </c>
      <c r="L95" s="9" t="str">
        <f t="shared" si="1"/>
        <v>'https://api.gdeltproject.org/api/v2/doc/doc?query=("Donald Trump" OR "President Trump") domainis:msnbc.com&amp;startdatetime=20200504000000&amp;enddatetime=20200505000000&amp;mode=artlist&amp;maxrecords=250&amp;sort=datedesc&amp;format=csv',</v>
      </c>
    </row>
    <row r="96" spans="1:12" x14ac:dyDescent="0.25">
      <c r="A96" s="1">
        <f>'Dates to search'!$A$6</f>
        <v>43956</v>
      </c>
      <c r="B96" s="2" t="s">
        <v>26</v>
      </c>
      <c r="C96" s="12" t="s">
        <v>13</v>
      </c>
      <c r="D96" s="10" t="str">
        <f>'Search terms'!$A$2</f>
        <v>("Donald Trump" OR "President Trump")</v>
      </c>
      <c r="E96" s="10" t="s">
        <v>14</v>
      </c>
      <c r="F96" s="10" t="str">
        <f>VLOOKUP(B96,'Sources to search'!A:B,2,FALSE)</f>
        <v>msnbc.com</v>
      </c>
      <c r="G96" s="10" t="s">
        <v>16</v>
      </c>
      <c r="H96" s="11">
        <f>VLOOKUP(A96,'Dates to search'!A:C,2,FALSE)</f>
        <v>43956</v>
      </c>
      <c r="I96" s="10" t="s">
        <v>17</v>
      </c>
      <c r="J96" s="11">
        <f>VLOOKUP(A96,'Dates to search'!A:C,3,FALSE)</f>
        <v>43957</v>
      </c>
      <c r="K96" s="10" t="s">
        <v>18</v>
      </c>
      <c r="L96" s="9" t="str">
        <f t="shared" si="1"/>
        <v>'https://api.gdeltproject.org/api/v2/doc/doc?query=("Donald Trump" OR "President Trump") domainis:msnbc.com&amp;startdatetime=20200505000000&amp;enddatetime=20200506000000&amp;mode=artlist&amp;maxrecords=250&amp;sort=datedesc&amp;format=csv',</v>
      </c>
    </row>
    <row r="97" spans="1:12" x14ac:dyDescent="0.25">
      <c r="A97" s="1">
        <f>'Dates to search'!$A$7</f>
        <v>43957</v>
      </c>
      <c r="B97" s="2" t="s">
        <v>26</v>
      </c>
      <c r="C97" s="12" t="s">
        <v>13</v>
      </c>
      <c r="D97" s="10" t="str">
        <f>'Search terms'!$A$2</f>
        <v>("Donald Trump" OR "President Trump")</v>
      </c>
      <c r="E97" s="10" t="s">
        <v>14</v>
      </c>
      <c r="F97" s="10" t="str">
        <f>VLOOKUP(B97,'Sources to search'!A:B,2,FALSE)</f>
        <v>msnbc.com</v>
      </c>
      <c r="G97" s="10" t="s">
        <v>16</v>
      </c>
      <c r="H97" s="11">
        <f>VLOOKUP(A97,'Dates to search'!A:C,2,FALSE)</f>
        <v>43957</v>
      </c>
      <c r="I97" s="10" t="s">
        <v>17</v>
      </c>
      <c r="J97" s="11">
        <f>VLOOKUP(A97,'Dates to search'!A:C,3,FALSE)</f>
        <v>43958</v>
      </c>
      <c r="K97" s="10" t="s">
        <v>18</v>
      </c>
      <c r="L97" s="9" t="str">
        <f t="shared" si="1"/>
        <v>'https://api.gdeltproject.org/api/v2/doc/doc?query=("Donald Trump" OR "President Trump") domainis:msnbc.com&amp;startdatetime=20200506000000&amp;enddatetime=20200507000000&amp;mode=artlist&amp;maxrecords=250&amp;sort=datedesc&amp;format=csv',</v>
      </c>
    </row>
    <row r="98" spans="1:12" x14ac:dyDescent="0.25">
      <c r="A98" s="1">
        <f>'Dates to search'!$A$8</f>
        <v>43958</v>
      </c>
      <c r="B98" s="2" t="s">
        <v>26</v>
      </c>
      <c r="C98" s="12" t="s">
        <v>13</v>
      </c>
      <c r="D98" s="10" t="str">
        <f>'Search terms'!$A$2</f>
        <v>("Donald Trump" OR "President Trump")</v>
      </c>
      <c r="E98" s="10" t="s">
        <v>14</v>
      </c>
      <c r="F98" s="10" t="str">
        <f>VLOOKUP(B98,'Sources to search'!A:B,2,FALSE)</f>
        <v>msnbc.com</v>
      </c>
      <c r="G98" s="10" t="s">
        <v>16</v>
      </c>
      <c r="H98" s="11">
        <f>VLOOKUP(A98,'Dates to search'!A:C,2,FALSE)</f>
        <v>43958</v>
      </c>
      <c r="I98" s="10" t="s">
        <v>17</v>
      </c>
      <c r="J98" s="11">
        <f>VLOOKUP(A98,'Dates to search'!A:C,3,FALSE)</f>
        <v>43959</v>
      </c>
      <c r="K98" s="10" t="s">
        <v>18</v>
      </c>
      <c r="L98" s="9" t="str">
        <f t="shared" si="1"/>
        <v>'https://api.gdeltproject.org/api/v2/doc/doc?query=("Donald Trump" OR "President Trump") domainis:msnbc.com&amp;startdatetime=20200507000000&amp;enddatetime=20200508000000&amp;mode=artlist&amp;maxrecords=250&amp;sort=datedesc&amp;format=csv',</v>
      </c>
    </row>
    <row r="99" spans="1:12" x14ac:dyDescent="0.25">
      <c r="A99" s="1">
        <f>'Dates to search'!$A$9</f>
        <v>43959</v>
      </c>
      <c r="B99" s="2" t="s">
        <v>26</v>
      </c>
      <c r="C99" s="12" t="s">
        <v>13</v>
      </c>
      <c r="D99" s="10" t="str">
        <f>'Search terms'!$A$2</f>
        <v>("Donald Trump" OR "President Trump")</v>
      </c>
      <c r="E99" s="10" t="s">
        <v>14</v>
      </c>
      <c r="F99" s="10" t="str">
        <f>VLOOKUP(B99,'Sources to search'!A:B,2,FALSE)</f>
        <v>msnbc.com</v>
      </c>
      <c r="G99" s="10" t="s">
        <v>16</v>
      </c>
      <c r="H99" s="11">
        <f>VLOOKUP(A99,'Dates to search'!A:C,2,FALSE)</f>
        <v>43959</v>
      </c>
      <c r="I99" s="10" t="s">
        <v>17</v>
      </c>
      <c r="J99" s="11">
        <f>VLOOKUP(A99,'Dates to search'!A:C,3,FALSE)</f>
        <v>43960</v>
      </c>
      <c r="K99" s="10" t="s">
        <v>18</v>
      </c>
      <c r="L99" s="9" t="str">
        <f t="shared" si="1"/>
        <v>'https://api.gdeltproject.org/api/v2/doc/doc?query=("Donald Trump" OR "President Trump") domainis:msnbc.com&amp;startdatetime=20200508000000&amp;enddatetime=20200509000000&amp;mode=artlist&amp;maxrecords=250&amp;sort=datedesc&amp;format=csv',</v>
      </c>
    </row>
    <row r="100" spans="1:12" x14ac:dyDescent="0.25">
      <c r="A100" s="1">
        <f>'Dates to search'!$A$10</f>
        <v>43960</v>
      </c>
      <c r="B100" s="2" t="s">
        <v>26</v>
      </c>
      <c r="C100" s="12" t="s">
        <v>13</v>
      </c>
      <c r="D100" s="10" t="str">
        <f>'Search terms'!$A$2</f>
        <v>("Donald Trump" OR "President Trump")</v>
      </c>
      <c r="E100" s="10" t="s">
        <v>14</v>
      </c>
      <c r="F100" s="10" t="str">
        <f>VLOOKUP(B100,'Sources to search'!A:B,2,FALSE)</f>
        <v>msnbc.com</v>
      </c>
      <c r="G100" s="10" t="s">
        <v>16</v>
      </c>
      <c r="H100" s="11">
        <f>VLOOKUP(A100,'Dates to search'!A:C,2,FALSE)</f>
        <v>43960</v>
      </c>
      <c r="I100" s="10" t="s">
        <v>17</v>
      </c>
      <c r="J100" s="11">
        <f>VLOOKUP(A100,'Dates to search'!A:C,3,FALSE)</f>
        <v>43961</v>
      </c>
      <c r="K100" s="10" t="s">
        <v>18</v>
      </c>
      <c r="L100" s="9" t="str">
        <f t="shared" si="1"/>
        <v>'https://api.gdeltproject.org/api/v2/doc/doc?query=("Donald Trump" OR "President Trump") domainis:msnbc.com&amp;startdatetime=20200509000000&amp;enddatetime=20200510000000&amp;mode=artlist&amp;maxrecords=250&amp;sort=datedesc&amp;format=csv',</v>
      </c>
    </row>
    <row r="101" spans="1:12" x14ac:dyDescent="0.25">
      <c r="A101" s="1">
        <f>'Dates to search'!$A$11</f>
        <v>43961</v>
      </c>
      <c r="B101" s="2" t="s">
        <v>26</v>
      </c>
      <c r="C101" s="12" t="s">
        <v>13</v>
      </c>
      <c r="D101" s="10" t="str">
        <f>'Search terms'!$A$2</f>
        <v>("Donald Trump" OR "President Trump")</v>
      </c>
      <c r="E101" s="10" t="s">
        <v>14</v>
      </c>
      <c r="F101" s="10" t="str">
        <f>VLOOKUP(B101,'Sources to search'!A:B,2,FALSE)</f>
        <v>msnbc.com</v>
      </c>
      <c r="G101" s="10" t="s">
        <v>16</v>
      </c>
      <c r="H101" s="11">
        <f>VLOOKUP(A101,'Dates to search'!A:C,2,FALSE)</f>
        <v>43961</v>
      </c>
      <c r="I101" s="10" t="s">
        <v>17</v>
      </c>
      <c r="J101" s="11">
        <f>VLOOKUP(A101,'Dates to search'!A:C,3,FALSE)</f>
        <v>43962</v>
      </c>
      <c r="K101" s="10" t="s">
        <v>18</v>
      </c>
      <c r="L101" s="9" t="str">
        <f t="shared" si="1"/>
        <v>'https://api.gdeltproject.org/api/v2/doc/doc?query=("Donald Trump" OR "President Trump") domainis:msnbc.com&amp;startdatetime=20200510000000&amp;enddatetime=20200511000000&amp;mode=artlist&amp;maxrecords=250&amp;sort=datedesc&amp;format=csv',</v>
      </c>
    </row>
    <row r="102" spans="1:12" x14ac:dyDescent="0.25">
      <c r="A102" s="1">
        <f>'Dates to search'!$A$12</f>
        <v>43962</v>
      </c>
      <c r="B102" s="2" t="s">
        <v>26</v>
      </c>
      <c r="C102" s="12" t="s">
        <v>13</v>
      </c>
      <c r="D102" s="10" t="str">
        <f>'Search terms'!$A$2</f>
        <v>("Donald Trump" OR "President Trump")</v>
      </c>
      <c r="E102" s="10" t="s">
        <v>14</v>
      </c>
      <c r="F102" s="10" t="str">
        <f>VLOOKUP(B102,'Sources to search'!A:B,2,FALSE)</f>
        <v>msnbc.com</v>
      </c>
      <c r="G102" s="10" t="s">
        <v>16</v>
      </c>
      <c r="H102" s="11">
        <f>VLOOKUP(A102,'Dates to search'!A:C,2,FALSE)</f>
        <v>43962</v>
      </c>
      <c r="I102" s="10" t="s">
        <v>17</v>
      </c>
      <c r="J102" s="11">
        <f>VLOOKUP(A102,'Dates to search'!A:C,3,FALSE)</f>
        <v>43963</v>
      </c>
      <c r="K102" s="10" t="s">
        <v>18</v>
      </c>
      <c r="L102" s="9" t="str">
        <f t="shared" si="1"/>
        <v>'https://api.gdeltproject.org/api/v2/doc/doc?query=("Donald Trump" OR "President Trump") domainis:msnbc.com&amp;startdatetime=20200511000000&amp;enddatetime=20200512000000&amp;mode=artlist&amp;maxrecords=250&amp;sort=datedesc&amp;format=csv',</v>
      </c>
    </row>
    <row r="103" spans="1:12" x14ac:dyDescent="0.25">
      <c r="A103" s="1">
        <f>'Dates to search'!$A$13</f>
        <v>43963</v>
      </c>
      <c r="B103" s="2" t="s">
        <v>26</v>
      </c>
      <c r="C103" s="12" t="s">
        <v>13</v>
      </c>
      <c r="D103" s="10" t="str">
        <f>'Search terms'!$A$2</f>
        <v>("Donald Trump" OR "President Trump")</v>
      </c>
      <c r="E103" s="10" t="s">
        <v>14</v>
      </c>
      <c r="F103" s="10" t="str">
        <f>VLOOKUP(B103,'Sources to search'!A:B,2,FALSE)</f>
        <v>msnbc.com</v>
      </c>
      <c r="G103" s="10" t="s">
        <v>16</v>
      </c>
      <c r="H103" s="11">
        <f>VLOOKUP(A103,'Dates to search'!A:C,2,FALSE)</f>
        <v>43963</v>
      </c>
      <c r="I103" s="10" t="s">
        <v>17</v>
      </c>
      <c r="J103" s="11">
        <f>VLOOKUP(A103,'Dates to search'!A:C,3,FALSE)</f>
        <v>43964</v>
      </c>
      <c r="K103" s="10" t="s">
        <v>18</v>
      </c>
      <c r="L103" s="9" t="str">
        <f t="shared" si="1"/>
        <v>'https://api.gdeltproject.org/api/v2/doc/doc?query=("Donald Trump" OR "President Trump") domainis:msnbc.com&amp;startdatetime=20200512000000&amp;enddatetime=20200513000000&amp;mode=artlist&amp;maxrecords=250&amp;sort=datedesc&amp;format=csv',</v>
      </c>
    </row>
    <row r="104" spans="1:12" x14ac:dyDescent="0.25">
      <c r="A104" s="1">
        <f>'Dates to search'!$A$14</f>
        <v>43964</v>
      </c>
      <c r="B104" s="2" t="s">
        <v>26</v>
      </c>
      <c r="C104" s="12" t="s">
        <v>13</v>
      </c>
      <c r="D104" s="10" t="str">
        <f>'Search terms'!$A$2</f>
        <v>("Donald Trump" OR "President Trump")</v>
      </c>
      <c r="E104" s="10" t="s">
        <v>14</v>
      </c>
      <c r="F104" s="10" t="str">
        <f>VLOOKUP(B104,'Sources to search'!A:B,2,FALSE)</f>
        <v>msnbc.com</v>
      </c>
      <c r="G104" s="10" t="s">
        <v>16</v>
      </c>
      <c r="H104" s="11">
        <f>VLOOKUP(A104,'Dates to search'!A:C,2,FALSE)</f>
        <v>43964</v>
      </c>
      <c r="I104" s="10" t="s">
        <v>17</v>
      </c>
      <c r="J104" s="11">
        <f>VLOOKUP(A104,'Dates to search'!A:C,3,FALSE)</f>
        <v>43965</v>
      </c>
      <c r="K104" s="10" t="s">
        <v>18</v>
      </c>
      <c r="L104" s="9" t="str">
        <f t="shared" si="1"/>
        <v>'https://api.gdeltproject.org/api/v2/doc/doc?query=("Donald Trump" OR "President Trump") domainis:msnbc.com&amp;startdatetime=20200513000000&amp;enddatetime=20200514000000&amp;mode=artlist&amp;maxrecords=250&amp;sort=datedesc&amp;format=csv',</v>
      </c>
    </row>
    <row r="105" spans="1:12" x14ac:dyDescent="0.25">
      <c r="A105" s="1">
        <f>'Dates to search'!$A$15</f>
        <v>43965</v>
      </c>
      <c r="B105" s="2" t="s">
        <v>26</v>
      </c>
      <c r="C105" s="12" t="s">
        <v>13</v>
      </c>
      <c r="D105" s="10" t="str">
        <f>'Search terms'!$A$2</f>
        <v>("Donald Trump" OR "President Trump")</v>
      </c>
      <c r="E105" s="10" t="s">
        <v>14</v>
      </c>
      <c r="F105" s="10" t="str">
        <f>VLOOKUP(B105,'Sources to search'!A:B,2,FALSE)</f>
        <v>msnbc.com</v>
      </c>
      <c r="G105" s="10" t="s">
        <v>16</v>
      </c>
      <c r="H105" s="11">
        <f>VLOOKUP(A105,'Dates to search'!A:C,2,FALSE)</f>
        <v>43965</v>
      </c>
      <c r="I105" s="10" t="s">
        <v>17</v>
      </c>
      <c r="J105" s="11">
        <f>VLOOKUP(A105,'Dates to search'!A:C,3,FALSE)</f>
        <v>43966</v>
      </c>
      <c r="K105" s="10" t="s">
        <v>18</v>
      </c>
      <c r="L105" s="9" t="str">
        <f t="shared" si="1"/>
        <v>'https://api.gdeltproject.org/api/v2/doc/doc?query=("Donald Trump" OR "President Trump") domainis:msnbc.com&amp;startdatetime=20200514000000&amp;enddatetime=20200515000000&amp;mode=artlist&amp;maxrecords=250&amp;sort=datedesc&amp;format=csv',</v>
      </c>
    </row>
    <row r="106" spans="1:12" x14ac:dyDescent="0.25">
      <c r="A106" s="1">
        <f>'Dates to search'!$A$16</f>
        <v>43966</v>
      </c>
      <c r="B106" s="2" t="s">
        <v>26</v>
      </c>
      <c r="C106" s="12" t="s">
        <v>13</v>
      </c>
      <c r="D106" s="10" t="str">
        <f>'Search terms'!$A$2</f>
        <v>("Donald Trump" OR "President Trump")</v>
      </c>
      <c r="E106" s="10" t="s">
        <v>14</v>
      </c>
      <c r="F106" s="10" t="str">
        <f>VLOOKUP(B106,'Sources to search'!A:B,2,FALSE)</f>
        <v>msnbc.com</v>
      </c>
      <c r="G106" s="10" t="s">
        <v>16</v>
      </c>
      <c r="H106" s="11">
        <f>VLOOKUP(A106,'Dates to search'!A:C,2,FALSE)</f>
        <v>43966</v>
      </c>
      <c r="I106" s="10" t="s">
        <v>17</v>
      </c>
      <c r="J106" s="11">
        <f>VLOOKUP(A106,'Dates to search'!A:C,3,FALSE)</f>
        <v>43967</v>
      </c>
      <c r="K106" s="10" t="s">
        <v>18</v>
      </c>
      <c r="L106" s="9" t="str">
        <f t="shared" si="1"/>
        <v>'https://api.gdeltproject.org/api/v2/doc/doc?query=("Donald Trump" OR "President Trump") domainis:msnbc.com&amp;startdatetime=20200515000000&amp;enddatetime=20200516000000&amp;mode=artlist&amp;maxrecords=250&amp;sort=datedesc&amp;format=csv',</v>
      </c>
    </row>
    <row r="107" spans="1:12" x14ac:dyDescent="0.25">
      <c r="A107" s="1">
        <f>'Dates to search'!$A$17</f>
        <v>43967</v>
      </c>
      <c r="B107" s="2" t="s">
        <v>26</v>
      </c>
      <c r="C107" s="12" t="s">
        <v>13</v>
      </c>
      <c r="D107" s="10" t="str">
        <f>'Search terms'!$A$2</f>
        <v>("Donald Trump" OR "President Trump")</v>
      </c>
      <c r="E107" s="10" t="s">
        <v>14</v>
      </c>
      <c r="F107" s="10" t="str">
        <f>VLOOKUP(B107,'Sources to search'!A:B,2,FALSE)</f>
        <v>msnbc.com</v>
      </c>
      <c r="G107" s="10" t="s">
        <v>16</v>
      </c>
      <c r="H107" s="11">
        <f>VLOOKUP(A107,'Dates to search'!A:C,2,FALSE)</f>
        <v>43967</v>
      </c>
      <c r="I107" s="10" t="s">
        <v>17</v>
      </c>
      <c r="J107" s="11">
        <f>VLOOKUP(A107,'Dates to search'!A:C,3,FALSE)</f>
        <v>43968</v>
      </c>
      <c r="K107" s="10" t="s">
        <v>18</v>
      </c>
      <c r="L107" s="9" t="str">
        <f t="shared" si="1"/>
        <v>'https://api.gdeltproject.org/api/v2/doc/doc?query=("Donald Trump" OR "President Trump") domainis:msnbc.com&amp;startdatetime=20200516000000&amp;enddatetime=20200517000000&amp;mode=artlist&amp;maxrecords=250&amp;sort=datedesc&amp;format=csv',</v>
      </c>
    </row>
    <row r="108" spans="1:12" x14ac:dyDescent="0.25">
      <c r="A108" s="1">
        <f>'Dates to search'!$A$18</f>
        <v>43968</v>
      </c>
      <c r="B108" s="2" t="s">
        <v>26</v>
      </c>
      <c r="C108" s="12" t="s">
        <v>13</v>
      </c>
      <c r="D108" s="10" t="str">
        <f>'Search terms'!$A$2</f>
        <v>("Donald Trump" OR "President Trump")</v>
      </c>
      <c r="E108" s="10" t="s">
        <v>14</v>
      </c>
      <c r="F108" s="10" t="str">
        <f>VLOOKUP(B108,'Sources to search'!A:B,2,FALSE)</f>
        <v>msnbc.com</v>
      </c>
      <c r="G108" s="10" t="s">
        <v>16</v>
      </c>
      <c r="H108" s="11">
        <f>VLOOKUP(A108,'Dates to search'!A:C,2,FALSE)</f>
        <v>43968</v>
      </c>
      <c r="I108" s="10" t="s">
        <v>17</v>
      </c>
      <c r="J108" s="11">
        <f>VLOOKUP(A108,'Dates to search'!A:C,3,FALSE)</f>
        <v>43969</v>
      </c>
      <c r="K108" s="10" t="s">
        <v>18</v>
      </c>
      <c r="L108" s="9" t="str">
        <f t="shared" si="1"/>
        <v>'https://api.gdeltproject.org/api/v2/doc/doc?query=("Donald Trump" OR "President Trump") domainis:msnbc.com&amp;startdatetime=20200517000000&amp;enddatetime=20200518000000&amp;mode=artlist&amp;maxrecords=250&amp;sort=datedesc&amp;format=csv',</v>
      </c>
    </row>
    <row r="109" spans="1:12" x14ac:dyDescent="0.25">
      <c r="A109" s="1">
        <f>'Dates to search'!$A$19</f>
        <v>43969</v>
      </c>
      <c r="B109" s="2" t="s">
        <v>26</v>
      </c>
      <c r="C109" s="12" t="s">
        <v>13</v>
      </c>
      <c r="D109" s="10" t="str">
        <f>'Search terms'!$A$2</f>
        <v>("Donald Trump" OR "President Trump")</v>
      </c>
      <c r="E109" s="10" t="s">
        <v>14</v>
      </c>
      <c r="F109" s="10" t="str">
        <f>VLOOKUP(B109,'Sources to search'!A:B,2,FALSE)</f>
        <v>msnbc.com</v>
      </c>
      <c r="G109" s="10" t="s">
        <v>16</v>
      </c>
      <c r="H109" s="11">
        <f>VLOOKUP(A109,'Dates to search'!A:C,2,FALSE)</f>
        <v>43969</v>
      </c>
      <c r="I109" s="10" t="s">
        <v>17</v>
      </c>
      <c r="J109" s="11">
        <f>VLOOKUP(A109,'Dates to search'!A:C,3,FALSE)</f>
        <v>43970</v>
      </c>
      <c r="K109" s="10" t="s">
        <v>18</v>
      </c>
      <c r="L109" s="9" t="str">
        <f t="shared" si="1"/>
        <v>'https://api.gdeltproject.org/api/v2/doc/doc?query=("Donald Trump" OR "President Trump") domainis:msnbc.com&amp;startdatetime=20200518000000&amp;enddatetime=20200519000000&amp;mode=artlist&amp;maxrecords=250&amp;sort=datedesc&amp;format=csv',</v>
      </c>
    </row>
    <row r="110" spans="1:12" x14ac:dyDescent="0.25">
      <c r="A110" s="1">
        <f>'Dates to search'!$A$20</f>
        <v>43970</v>
      </c>
      <c r="B110" s="2" t="s">
        <v>26</v>
      </c>
      <c r="C110" s="12" t="s">
        <v>13</v>
      </c>
      <c r="D110" s="10" t="str">
        <f>'Search terms'!$A$2</f>
        <v>("Donald Trump" OR "President Trump")</v>
      </c>
      <c r="E110" s="10" t="s">
        <v>14</v>
      </c>
      <c r="F110" s="10" t="str">
        <f>VLOOKUP(B110,'Sources to search'!A:B,2,FALSE)</f>
        <v>msnbc.com</v>
      </c>
      <c r="G110" s="10" t="s">
        <v>16</v>
      </c>
      <c r="H110" s="11">
        <f>VLOOKUP(A110,'Dates to search'!A:C,2,FALSE)</f>
        <v>43970</v>
      </c>
      <c r="I110" s="10" t="s">
        <v>17</v>
      </c>
      <c r="J110" s="11">
        <f>VLOOKUP(A110,'Dates to search'!A:C,3,FALSE)</f>
        <v>43971</v>
      </c>
      <c r="K110" s="10" t="s">
        <v>18</v>
      </c>
      <c r="L110" s="9" t="str">
        <f t="shared" si="1"/>
        <v>'https://api.gdeltproject.org/api/v2/doc/doc?query=("Donald Trump" OR "President Trump") domainis:msnbc.com&amp;startdatetime=20200519000000&amp;enddatetime=20200520000000&amp;mode=artlist&amp;maxrecords=250&amp;sort=datedesc&amp;format=csv',</v>
      </c>
    </row>
    <row r="111" spans="1:12" x14ac:dyDescent="0.25">
      <c r="A111" s="1">
        <f>'Dates to search'!$A$21</f>
        <v>43971</v>
      </c>
      <c r="B111" s="2" t="s">
        <v>26</v>
      </c>
      <c r="C111" s="12" t="s">
        <v>13</v>
      </c>
      <c r="D111" s="10" t="str">
        <f>'Search terms'!$A$2</f>
        <v>("Donald Trump" OR "President Trump")</v>
      </c>
      <c r="E111" s="10" t="s">
        <v>14</v>
      </c>
      <c r="F111" s="10" t="str">
        <f>VLOOKUP(B111,'Sources to search'!A:B,2,FALSE)</f>
        <v>msnbc.com</v>
      </c>
      <c r="G111" s="10" t="s">
        <v>16</v>
      </c>
      <c r="H111" s="11">
        <f>VLOOKUP(A111,'Dates to search'!A:C,2,FALSE)</f>
        <v>43971</v>
      </c>
      <c r="I111" s="10" t="s">
        <v>17</v>
      </c>
      <c r="J111" s="11">
        <f>VLOOKUP(A111,'Dates to search'!A:C,3,FALSE)</f>
        <v>43972</v>
      </c>
      <c r="K111" s="10" t="s">
        <v>18</v>
      </c>
      <c r="L111" s="9" t="str">
        <f t="shared" si="1"/>
        <v>'https://api.gdeltproject.org/api/v2/doc/doc?query=("Donald Trump" OR "President Trump") domainis:msnbc.com&amp;startdatetime=20200520000000&amp;enddatetime=20200521000000&amp;mode=artlist&amp;maxrecords=250&amp;sort=datedesc&amp;format=csv',</v>
      </c>
    </row>
    <row r="112" spans="1:12" x14ac:dyDescent="0.25">
      <c r="A112" s="1">
        <f>'Dates to search'!$A$22</f>
        <v>43972</v>
      </c>
      <c r="B112" s="2" t="s">
        <v>26</v>
      </c>
      <c r="C112" s="12" t="s">
        <v>13</v>
      </c>
      <c r="D112" s="10" t="str">
        <f>'Search terms'!$A$2</f>
        <v>("Donald Trump" OR "President Trump")</v>
      </c>
      <c r="E112" s="10" t="s">
        <v>14</v>
      </c>
      <c r="F112" s="10" t="str">
        <f>VLOOKUP(B112,'Sources to search'!A:B,2,FALSE)</f>
        <v>msnbc.com</v>
      </c>
      <c r="G112" s="10" t="s">
        <v>16</v>
      </c>
      <c r="H112" s="11">
        <f>VLOOKUP(A112,'Dates to search'!A:C,2,FALSE)</f>
        <v>43972</v>
      </c>
      <c r="I112" s="10" t="s">
        <v>17</v>
      </c>
      <c r="J112" s="11">
        <f>VLOOKUP(A112,'Dates to search'!A:C,3,FALSE)</f>
        <v>43973</v>
      </c>
      <c r="K112" s="10" t="s">
        <v>18</v>
      </c>
      <c r="L112" s="9" t="str">
        <f t="shared" si="1"/>
        <v>'https://api.gdeltproject.org/api/v2/doc/doc?query=("Donald Trump" OR "President Trump") domainis:msnbc.com&amp;startdatetime=20200521000000&amp;enddatetime=20200522000000&amp;mode=artlist&amp;maxrecords=250&amp;sort=datedesc&amp;format=csv',</v>
      </c>
    </row>
    <row r="113" spans="1:12" x14ac:dyDescent="0.25">
      <c r="A113" s="1">
        <f>'Dates to search'!$A$23</f>
        <v>43973</v>
      </c>
      <c r="B113" s="2" t="s">
        <v>26</v>
      </c>
      <c r="C113" s="12" t="s">
        <v>13</v>
      </c>
      <c r="D113" s="10" t="str">
        <f>'Search terms'!$A$2</f>
        <v>("Donald Trump" OR "President Trump")</v>
      </c>
      <c r="E113" s="10" t="s">
        <v>14</v>
      </c>
      <c r="F113" s="10" t="str">
        <f>VLOOKUP(B113,'Sources to search'!A:B,2,FALSE)</f>
        <v>msnbc.com</v>
      </c>
      <c r="G113" s="10" t="s">
        <v>16</v>
      </c>
      <c r="H113" s="11">
        <f>VLOOKUP(A113,'Dates to search'!A:C,2,FALSE)</f>
        <v>43973</v>
      </c>
      <c r="I113" s="10" t="s">
        <v>17</v>
      </c>
      <c r="J113" s="11">
        <f>VLOOKUP(A113,'Dates to search'!A:C,3,FALSE)</f>
        <v>43974</v>
      </c>
      <c r="K113" s="10" t="s">
        <v>18</v>
      </c>
      <c r="L113" s="9" t="str">
        <f t="shared" si="1"/>
        <v>'https://api.gdeltproject.org/api/v2/doc/doc?query=("Donald Trump" OR "President Trump") domainis:msnbc.com&amp;startdatetime=20200522000000&amp;enddatetime=20200523000000&amp;mode=artlist&amp;maxrecords=250&amp;sort=datedesc&amp;format=csv',</v>
      </c>
    </row>
    <row r="114" spans="1:12" x14ac:dyDescent="0.25">
      <c r="A114" s="1">
        <f>'Dates to search'!$A$24</f>
        <v>43974</v>
      </c>
      <c r="B114" s="2" t="s">
        <v>26</v>
      </c>
      <c r="C114" s="12" t="s">
        <v>13</v>
      </c>
      <c r="D114" s="10" t="str">
        <f>'Search terms'!$A$2</f>
        <v>("Donald Trump" OR "President Trump")</v>
      </c>
      <c r="E114" s="10" t="s">
        <v>14</v>
      </c>
      <c r="F114" s="10" t="str">
        <f>VLOOKUP(B114,'Sources to search'!A:B,2,FALSE)</f>
        <v>msnbc.com</v>
      </c>
      <c r="G114" s="10" t="s">
        <v>16</v>
      </c>
      <c r="H114" s="11">
        <f>VLOOKUP(A114,'Dates to search'!A:C,2,FALSE)</f>
        <v>43974</v>
      </c>
      <c r="I114" s="10" t="s">
        <v>17</v>
      </c>
      <c r="J114" s="11">
        <f>VLOOKUP(A114,'Dates to search'!A:C,3,FALSE)</f>
        <v>43975</v>
      </c>
      <c r="K114" s="10" t="s">
        <v>18</v>
      </c>
      <c r="L114" s="9" t="str">
        <f t="shared" si="1"/>
        <v>'https://api.gdeltproject.org/api/v2/doc/doc?query=("Donald Trump" OR "President Trump") domainis:msnbc.com&amp;startdatetime=20200523000000&amp;enddatetime=20200524000000&amp;mode=artlist&amp;maxrecords=250&amp;sort=datedesc&amp;format=csv',</v>
      </c>
    </row>
    <row r="115" spans="1:12" x14ac:dyDescent="0.25">
      <c r="A115" s="1">
        <f>'Dates to search'!$A$25</f>
        <v>43975</v>
      </c>
      <c r="B115" s="2" t="s">
        <v>26</v>
      </c>
      <c r="C115" s="12" t="s">
        <v>13</v>
      </c>
      <c r="D115" s="10" t="str">
        <f>'Search terms'!$A$2</f>
        <v>("Donald Trump" OR "President Trump")</v>
      </c>
      <c r="E115" s="10" t="s">
        <v>14</v>
      </c>
      <c r="F115" s="10" t="str">
        <f>VLOOKUP(B115,'Sources to search'!A:B,2,FALSE)</f>
        <v>msnbc.com</v>
      </c>
      <c r="G115" s="10" t="s">
        <v>16</v>
      </c>
      <c r="H115" s="11">
        <f>VLOOKUP(A115,'Dates to search'!A:C,2,FALSE)</f>
        <v>43975</v>
      </c>
      <c r="I115" s="10" t="s">
        <v>17</v>
      </c>
      <c r="J115" s="11">
        <f>VLOOKUP(A115,'Dates to search'!A:C,3,FALSE)</f>
        <v>43976</v>
      </c>
      <c r="K115" s="10" t="s">
        <v>18</v>
      </c>
      <c r="L115" s="9" t="str">
        <f t="shared" si="1"/>
        <v>'https://api.gdeltproject.org/api/v2/doc/doc?query=("Donald Trump" OR "President Trump") domainis:msnbc.com&amp;startdatetime=20200524000000&amp;enddatetime=20200525000000&amp;mode=artlist&amp;maxrecords=250&amp;sort=datedesc&amp;format=csv',</v>
      </c>
    </row>
    <row r="116" spans="1:12" x14ac:dyDescent="0.25">
      <c r="A116" s="1">
        <f>'Dates to search'!$A$26</f>
        <v>43976</v>
      </c>
      <c r="B116" s="2" t="s">
        <v>26</v>
      </c>
      <c r="C116" s="12" t="s">
        <v>13</v>
      </c>
      <c r="D116" s="10" t="str">
        <f>'Search terms'!$A$2</f>
        <v>("Donald Trump" OR "President Trump")</v>
      </c>
      <c r="E116" s="10" t="s">
        <v>14</v>
      </c>
      <c r="F116" s="10" t="str">
        <f>VLOOKUP(B116,'Sources to search'!A:B,2,FALSE)</f>
        <v>msnbc.com</v>
      </c>
      <c r="G116" s="10" t="s">
        <v>16</v>
      </c>
      <c r="H116" s="11">
        <f>VLOOKUP(A116,'Dates to search'!A:C,2,FALSE)</f>
        <v>43976</v>
      </c>
      <c r="I116" s="10" t="s">
        <v>17</v>
      </c>
      <c r="J116" s="11">
        <f>VLOOKUP(A116,'Dates to search'!A:C,3,FALSE)</f>
        <v>43977</v>
      </c>
      <c r="K116" s="10" t="s">
        <v>18</v>
      </c>
      <c r="L116" s="9" t="str">
        <f t="shared" si="1"/>
        <v>'https://api.gdeltproject.org/api/v2/doc/doc?query=("Donald Trump" OR "President Trump") domainis:msnbc.com&amp;startdatetime=20200525000000&amp;enddatetime=20200526000000&amp;mode=artlist&amp;maxrecords=250&amp;sort=datedesc&amp;format=csv',</v>
      </c>
    </row>
    <row r="117" spans="1:12" x14ac:dyDescent="0.25">
      <c r="A117" s="1">
        <f>'Dates to search'!$A$27</f>
        <v>43977</v>
      </c>
      <c r="B117" s="2" t="s">
        <v>26</v>
      </c>
      <c r="C117" s="12" t="s">
        <v>13</v>
      </c>
      <c r="D117" s="10" t="str">
        <f>'Search terms'!$A$2</f>
        <v>("Donald Trump" OR "President Trump")</v>
      </c>
      <c r="E117" s="10" t="s">
        <v>14</v>
      </c>
      <c r="F117" s="10" t="str">
        <f>VLOOKUP(B117,'Sources to search'!A:B,2,FALSE)</f>
        <v>msnbc.com</v>
      </c>
      <c r="G117" s="10" t="s">
        <v>16</v>
      </c>
      <c r="H117" s="11">
        <f>VLOOKUP(A117,'Dates to search'!A:C,2,FALSE)</f>
        <v>43977</v>
      </c>
      <c r="I117" s="10" t="s">
        <v>17</v>
      </c>
      <c r="J117" s="11">
        <f>VLOOKUP(A117,'Dates to search'!A:C,3,FALSE)</f>
        <v>43978</v>
      </c>
      <c r="K117" s="10" t="s">
        <v>18</v>
      </c>
      <c r="L117" s="9" t="str">
        <f t="shared" si="1"/>
        <v>'https://api.gdeltproject.org/api/v2/doc/doc?query=("Donald Trump" OR "President Trump") domainis:msnbc.com&amp;startdatetime=20200526000000&amp;enddatetime=20200527000000&amp;mode=artlist&amp;maxrecords=250&amp;sort=datedesc&amp;format=csv',</v>
      </c>
    </row>
    <row r="118" spans="1:12" x14ac:dyDescent="0.25">
      <c r="A118" s="1">
        <f>'Dates to search'!$A$28</f>
        <v>43978</v>
      </c>
      <c r="B118" s="2" t="s">
        <v>26</v>
      </c>
      <c r="C118" s="12" t="s">
        <v>13</v>
      </c>
      <c r="D118" s="10" t="str">
        <f>'Search terms'!$A$2</f>
        <v>("Donald Trump" OR "President Trump")</v>
      </c>
      <c r="E118" s="10" t="s">
        <v>14</v>
      </c>
      <c r="F118" s="10" t="str">
        <f>VLOOKUP(B118,'Sources to search'!A:B,2,FALSE)</f>
        <v>msnbc.com</v>
      </c>
      <c r="G118" s="10" t="s">
        <v>16</v>
      </c>
      <c r="H118" s="11">
        <f>VLOOKUP(A118,'Dates to search'!A:C,2,FALSE)</f>
        <v>43978</v>
      </c>
      <c r="I118" s="10" t="s">
        <v>17</v>
      </c>
      <c r="J118" s="11">
        <f>VLOOKUP(A118,'Dates to search'!A:C,3,FALSE)</f>
        <v>43979</v>
      </c>
      <c r="K118" s="10" t="s">
        <v>18</v>
      </c>
      <c r="L118" s="9" t="str">
        <f t="shared" si="1"/>
        <v>'https://api.gdeltproject.org/api/v2/doc/doc?query=("Donald Trump" OR "President Trump") domainis:msnbc.com&amp;startdatetime=20200527000000&amp;enddatetime=20200528000000&amp;mode=artlist&amp;maxrecords=250&amp;sort=datedesc&amp;format=csv',</v>
      </c>
    </row>
    <row r="119" spans="1:12" x14ac:dyDescent="0.25">
      <c r="A119" s="1">
        <f>'Dates to search'!$A$29</f>
        <v>43979</v>
      </c>
      <c r="B119" s="2" t="s">
        <v>26</v>
      </c>
      <c r="C119" s="12" t="s">
        <v>13</v>
      </c>
      <c r="D119" s="10" t="str">
        <f>'Search terms'!$A$2</f>
        <v>("Donald Trump" OR "President Trump")</v>
      </c>
      <c r="E119" s="10" t="s">
        <v>14</v>
      </c>
      <c r="F119" s="10" t="str">
        <f>VLOOKUP(B119,'Sources to search'!A:B,2,FALSE)</f>
        <v>msnbc.com</v>
      </c>
      <c r="G119" s="10" t="s">
        <v>16</v>
      </c>
      <c r="H119" s="11">
        <f>VLOOKUP(A119,'Dates to search'!A:C,2,FALSE)</f>
        <v>43979</v>
      </c>
      <c r="I119" s="10" t="s">
        <v>17</v>
      </c>
      <c r="J119" s="11">
        <f>VLOOKUP(A119,'Dates to search'!A:C,3,FALSE)</f>
        <v>43980</v>
      </c>
      <c r="K119" s="10" t="s">
        <v>18</v>
      </c>
      <c r="L119" s="9" t="str">
        <f t="shared" si="1"/>
        <v>'https://api.gdeltproject.org/api/v2/doc/doc?query=("Donald Trump" OR "President Trump") domainis:msnbc.com&amp;startdatetime=20200528000000&amp;enddatetime=20200529000000&amp;mode=artlist&amp;maxrecords=250&amp;sort=datedesc&amp;format=csv',</v>
      </c>
    </row>
    <row r="120" spans="1:12" x14ac:dyDescent="0.25">
      <c r="A120" s="1">
        <f>'Dates to search'!$A$30</f>
        <v>43980</v>
      </c>
      <c r="B120" s="2" t="s">
        <v>26</v>
      </c>
      <c r="C120" s="12" t="s">
        <v>13</v>
      </c>
      <c r="D120" s="10" t="str">
        <f>'Search terms'!$A$2</f>
        <v>("Donald Trump" OR "President Trump")</v>
      </c>
      <c r="E120" s="10" t="s">
        <v>14</v>
      </c>
      <c r="F120" s="10" t="str">
        <f>VLOOKUP(B120,'Sources to search'!A:B,2,FALSE)</f>
        <v>msnbc.com</v>
      </c>
      <c r="G120" s="10" t="s">
        <v>16</v>
      </c>
      <c r="H120" s="11">
        <f>VLOOKUP(A120,'Dates to search'!A:C,2,FALSE)</f>
        <v>43980</v>
      </c>
      <c r="I120" s="10" t="s">
        <v>17</v>
      </c>
      <c r="J120" s="11">
        <f>VLOOKUP(A120,'Dates to search'!A:C,3,FALSE)</f>
        <v>43981</v>
      </c>
      <c r="K120" s="10" t="s">
        <v>18</v>
      </c>
      <c r="L120" s="9" t="str">
        <f t="shared" si="1"/>
        <v>'https://api.gdeltproject.org/api/v2/doc/doc?query=("Donald Trump" OR "President Trump") domainis:msnbc.com&amp;startdatetime=20200529000000&amp;enddatetime=20200530000000&amp;mode=artlist&amp;maxrecords=250&amp;sort=datedesc&amp;format=csv',</v>
      </c>
    </row>
    <row r="121" spans="1:12" x14ac:dyDescent="0.25">
      <c r="A121" s="1">
        <f>'Dates to search'!$A$31</f>
        <v>43981</v>
      </c>
      <c r="B121" s="2" t="s">
        <v>26</v>
      </c>
      <c r="C121" s="12" t="s">
        <v>13</v>
      </c>
      <c r="D121" s="10" t="str">
        <f>'Search terms'!$A$2</f>
        <v>("Donald Trump" OR "President Trump")</v>
      </c>
      <c r="E121" s="10" t="s">
        <v>14</v>
      </c>
      <c r="F121" s="10" t="str">
        <f>VLOOKUP(B121,'Sources to search'!A:B,2,FALSE)</f>
        <v>msnbc.com</v>
      </c>
      <c r="G121" s="10" t="s">
        <v>16</v>
      </c>
      <c r="H121" s="11">
        <f>VLOOKUP(A121,'Dates to search'!A:C,2,FALSE)</f>
        <v>43981</v>
      </c>
      <c r="I121" s="10" t="s">
        <v>17</v>
      </c>
      <c r="J121" s="11">
        <f>VLOOKUP(A121,'Dates to search'!A:C,3,FALSE)</f>
        <v>43982</v>
      </c>
      <c r="K121" s="10" t="s">
        <v>18</v>
      </c>
      <c r="L121" s="9" t="str">
        <f t="shared" si="1"/>
        <v>'https://api.gdeltproject.org/api/v2/doc/doc?query=("Donald Trump" OR "President Trump") domainis:msnbc.com&amp;startdatetime=20200530000000&amp;enddatetime=20200531000000&amp;mode=artlist&amp;maxrecords=250&amp;sort=datedesc&amp;format=csv',</v>
      </c>
    </row>
    <row r="122" spans="1:12" x14ac:dyDescent="0.25">
      <c r="A122" s="1">
        <f>'Dates to search'!$A$2</f>
        <v>43952</v>
      </c>
      <c r="B122" s="2" t="s">
        <v>28</v>
      </c>
      <c r="C122" s="12" t="s">
        <v>13</v>
      </c>
      <c r="D122" s="10" t="str">
        <f>'Search terms'!$A$2</f>
        <v>("Donald Trump" OR "President Trump")</v>
      </c>
      <c r="E122" s="10" t="s">
        <v>14</v>
      </c>
      <c r="F122" s="10" t="str">
        <f>VLOOKUP(B122,'Sources to search'!A:B,2,FALSE)</f>
        <v>npr.org</v>
      </c>
      <c r="G122" s="10" t="s">
        <v>16</v>
      </c>
      <c r="H122" s="11">
        <f>VLOOKUP(A122,'Dates to search'!A:C,2,FALSE)</f>
        <v>43952</v>
      </c>
      <c r="I122" s="10" t="s">
        <v>17</v>
      </c>
      <c r="J122" s="11">
        <f>VLOOKUP(A122,'Dates to search'!A:C,3,FALSE)</f>
        <v>43953</v>
      </c>
      <c r="K122" s="10" t="s">
        <v>18</v>
      </c>
      <c r="L122" s="9" t="str">
        <f t="shared" si="1"/>
        <v>'https://api.gdeltproject.org/api/v2/doc/doc?query=("Donald Trump" OR "President Trump") domainis:npr.org&amp;startdatetime=20200501000000&amp;enddatetime=20200502000000&amp;mode=artlist&amp;maxrecords=250&amp;sort=datedesc&amp;format=csv',</v>
      </c>
    </row>
    <row r="123" spans="1:12" x14ac:dyDescent="0.25">
      <c r="A123" s="1">
        <f>'Dates to search'!$A$3</f>
        <v>43953</v>
      </c>
      <c r="B123" s="2" t="s">
        <v>28</v>
      </c>
      <c r="C123" s="12" t="s">
        <v>13</v>
      </c>
      <c r="D123" s="10" t="str">
        <f>'Search terms'!$A$2</f>
        <v>("Donald Trump" OR "President Trump")</v>
      </c>
      <c r="E123" s="10" t="s">
        <v>14</v>
      </c>
      <c r="F123" s="10" t="str">
        <f>VLOOKUP(B123,'Sources to search'!A:B,2,FALSE)</f>
        <v>npr.org</v>
      </c>
      <c r="G123" s="10" t="s">
        <v>16</v>
      </c>
      <c r="H123" s="11">
        <f>VLOOKUP(A123,'Dates to search'!A:C,2,FALSE)</f>
        <v>43953</v>
      </c>
      <c r="I123" s="10" t="s">
        <v>17</v>
      </c>
      <c r="J123" s="11">
        <f>VLOOKUP(A123,'Dates to search'!A:C,3,FALSE)</f>
        <v>43954</v>
      </c>
      <c r="K123" s="10" t="s">
        <v>18</v>
      </c>
      <c r="L123" s="9" t="str">
        <f t="shared" si="1"/>
        <v>'https://api.gdeltproject.org/api/v2/doc/doc?query=("Donald Trump" OR "President Trump") domainis:npr.org&amp;startdatetime=20200502000000&amp;enddatetime=20200503000000&amp;mode=artlist&amp;maxrecords=250&amp;sort=datedesc&amp;format=csv',</v>
      </c>
    </row>
    <row r="124" spans="1:12" x14ac:dyDescent="0.25">
      <c r="A124" s="1">
        <f>'Dates to search'!$A$4</f>
        <v>43954</v>
      </c>
      <c r="B124" s="2" t="s">
        <v>28</v>
      </c>
      <c r="C124" s="12" t="s">
        <v>13</v>
      </c>
      <c r="D124" s="10" t="str">
        <f>'Search terms'!$A$2</f>
        <v>("Donald Trump" OR "President Trump")</v>
      </c>
      <c r="E124" s="10" t="s">
        <v>14</v>
      </c>
      <c r="F124" s="10" t="str">
        <f>VLOOKUP(B124,'Sources to search'!A:B,2,FALSE)</f>
        <v>npr.org</v>
      </c>
      <c r="G124" s="10" t="s">
        <v>16</v>
      </c>
      <c r="H124" s="11">
        <f>VLOOKUP(A124,'Dates to search'!A:C,2,FALSE)</f>
        <v>43954</v>
      </c>
      <c r="I124" s="10" t="s">
        <v>17</v>
      </c>
      <c r="J124" s="11">
        <f>VLOOKUP(A124,'Dates to search'!A:C,3,FALSE)</f>
        <v>43955</v>
      </c>
      <c r="K124" s="10" t="s">
        <v>18</v>
      </c>
      <c r="L124" s="9" t="str">
        <f t="shared" si="1"/>
        <v>'https://api.gdeltproject.org/api/v2/doc/doc?query=("Donald Trump" OR "President Trump") domainis:npr.org&amp;startdatetime=20200503000000&amp;enddatetime=20200504000000&amp;mode=artlist&amp;maxrecords=250&amp;sort=datedesc&amp;format=csv',</v>
      </c>
    </row>
    <row r="125" spans="1:12" x14ac:dyDescent="0.25">
      <c r="A125" s="1">
        <f>'Dates to search'!$A$5</f>
        <v>43955</v>
      </c>
      <c r="B125" s="2" t="s">
        <v>28</v>
      </c>
      <c r="C125" s="12" t="s">
        <v>13</v>
      </c>
      <c r="D125" s="10" t="str">
        <f>'Search terms'!$A$2</f>
        <v>("Donald Trump" OR "President Trump")</v>
      </c>
      <c r="E125" s="10" t="s">
        <v>14</v>
      </c>
      <c r="F125" s="10" t="str">
        <f>VLOOKUP(B125,'Sources to search'!A:B,2,FALSE)</f>
        <v>npr.org</v>
      </c>
      <c r="G125" s="10" t="s">
        <v>16</v>
      </c>
      <c r="H125" s="11">
        <f>VLOOKUP(A125,'Dates to search'!A:C,2,FALSE)</f>
        <v>43955</v>
      </c>
      <c r="I125" s="10" t="s">
        <v>17</v>
      </c>
      <c r="J125" s="11">
        <f>VLOOKUP(A125,'Dates to search'!A:C,3,FALSE)</f>
        <v>43956</v>
      </c>
      <c r="K125" s="10" t="s">
        <v>18</v>
      </c>
      <c r="L125" s="9" t="str">
        <f t="shared" si="1"/>
        <v>'https://api.gdeltproject.org/api/v2/doc/doc?query=("Donald Trump" OR "President Trump") domainis:npr.org&amp;startdatetime=20200504000000&amp;enddatetime=20200505000000&amp;mode=artlist&amp;maxrecords=250&amp;sort=datedesc&amp;format=csv',</v>
      </c>
    </row>
    <row r="126" spans="1:12" x14ac:dyDescent="0.25">
      <c r="A126" s="1">
        <f>'Dates to search'!$A$6</f>
        <v>43956</v>
      </c>
      <c r="B126" s="2" t="s">
        <v>28</v>
      </c>
      <c r="C126" s="12" t="s">
        <v>13</v>
      </c>
      <c r="D126" s="10" t="str">
        <f>'Search terms'!$A$2</f>
        <v>("Donald Trump" OR "President Trump")</v>
      </c>
      <c r="E126" s="10" t="s">
        <v>14</v>
      </c>
      <c r="F126" s="10" t="str">
        <f>VLOOKUP(B126,'Sources to search'!A:B,2,FALSE)</f>
        <v>npr.org</v>
      </c>
      <c r="G126" s="10" t="s">
        <v>16</v>
      </c>
      <c r="H126" s="11">
        <f>VLOOKUP(A126,'Dates to search'!A:C,2,FALSE)</f>
        <v>43956</v>
      </c>
      <c r="I126" s="10" t="s">
        <v>17</v>
      </c>
      <c r="J126" s="11">
        <f>VLOOKUP(A126,'Dates to search'!A:C,3,FALSE)</f>
        <v>43957</v>
      </c>
      <c r="K126" s="10" t="s">
        <v>18</v>
      </c>
      <c r="L126" s="9" t="str">
        <f t="shared" si="1"/>
        <v>'https://api.gdeltproject.org/api/v2/doc/doc?query=("Donald Trump" OR "President Trump") domainis:npr.org&amp;startdatetime=20200505000000&amp;enddatetime=20200506000000&amp;mode=artlist&amp;maxrecords=250&amp;sort=datedesc&amp;format=csv',</v>
      </c>
    </row>
    <row r="127" spans="1:12" x14ac:dyDescent="0.25">
      <c r="A127" s="1">
        <f>'Dates to search'!$A$7</f>
        <v>43957</v>
      </c>
      <c r="B127" s="2" t="s">
        <v>28</v>
      </c>
      <c r="C127" s="12" t="s">
        <v>13</v>
      </c>
      <c r="D127" s="10" t="str">
        <f>'Search terms'!$A$2</f>
        <v>("Donald Trump" OR "President Trump")</v>
      </c>
      <c r="E127" s="10" t="s">
        <v>14</v>
      </c>
      <c r="F127" s="10" t="str">
        <f>VLOOKUP(B127,'Sources to search'!A:B,2,FALSE)</f>
        <v>npr.org</v>
      </c>
      <c r="G127" s="10" t="s">
        <v>16</v>
      </c>
      <c r="H127" s="11">
        <f>VLOOKUP(A127,'Dates to search'!A:C,2,FALSE)</f>
        <v>43957</v>
      </c>
      <c r="I127" s="10" t="s">
        <v>17</v>
      </c>
      <c r="J127" s="11">
        <f>VLOOKUP(A127,'Dates to search'!A:C,3,FALSE)</f>
        <v>43958</v>
      </c>
      <c r="K127" s="10" t="s">
        <v>18</v>
      </c>
      <c r="L127" s="9" t="str">
        <f t="shared" si="1"/>
        <v>'https://api.gdeltproject.org/api/v2/doc/doc?query=("Donald Trump" OR "President Trump") domainis:npr.org&amp;startdatetime=20200506000000&amp;enddatetime=20200507000000&amp;mode=artlist&amp;maxrecords=250&amp;sort=datedesc&amp;format=csv',</v>
      </c>
    </row>
    <row r="128" spans="1:12" x14ac:dyDescent="0.25">
      <c r="A128" s="1">
        <f>'Dates to search'!$A$8</f>
        <v>43958</v>
      </c>
      <c r="B128" s="2" t="s">
        <v>28</v>
      </c>
      <c r="C128" s="12" t="s">
        <v>13</v>
      </c>
      <c r="D128" s="10" t="str">
        <f>'Search terms'!$A$2</f>
        <v>("Donald Trump" OR "President Trump")</v>
      </c>
      <c r="E128" s="10" t="s">
        <v>14</v>
      </c>
      <c r="F128" s="10" t="str">
        <f>VLOOKUP(B128,'Sources to search'!A:B,2,FALSE)</f>
        <v>npr.org</v>
      </c>
      <c r="G128" s="10" t="s">
        <v>16</v>
      </c>
      <c r="H128" s="11">
        <f>VLOOKUP(A128,'Dates to search'!A:C,2,FALSE)</f>
        <v>43958</v>
      </c>
      <c r="I128" s="10" t="s">
        <v>17</v>
      </c>
      <c r="J128" s="11">
        <f>VLOOKUP(A128,'Dates to search'!A:C,3,FALSE)</f>
        <v>43959</v>
      </c>
      <c r="K128" s="10" t="s">
        <v>18</v>
      </c>
      <c r="L128" s="9" t="str">
        <f t="shared" si="1"/>
        <v>'https://api.gdeltproject.org/api/v2/doc/doc?query=("Donald Trump" OR "President Trump") domainis:npr.org&amp;startdatetime=20200507000000&amp;enddatetime=20200508000000&amp;mode=artlist&amp;maxrecords=250&amp;sort=datedesc&amp;format=csv',</v>
      </c>
    </row>
    <row r="129" spans="1:12" x14ac:dyDescent="0.25">
      <c r="A129" s="1">
        <f>'Dates to search'!$A$9</f>
        <v>43959</v>
      </c>
      <c r="B129" s="2" t="s">
        <v>28</v>
      </c>
      <c r="C129" s="12" t="s">
        <v>13</v>
      </c>
      <c r="D129" s="10" t="str">
        <f>'Search terms'!$A$2</f>
        <v>("Donald Trump" OR "President Trump")</v>
      </c>
      <c r="E129" s="10" t="s">
        <v>14</v>
      </c>
      <c r="F129" s="10" t="str">
        <f>VLOOKUP(B129,'Sources to search'!A:B,2,FALSE)</f>
        <v>npr.org</v>
      </c>
      <c r="G129" s="10" t="s">
        <v>16</v>
      </c>
      <c r="H129" s="11">
        <f>VLOOKUP(A129,'Dates to search'!A:C,2,FALSE)</f>
        <v>43959</v>
      </c>
      <c r="I129" s="10" t="s">
        <v>17</v>
      </c>
      <c r="J129" s="11">
        <f>VLOOKUP(A129,'Dates to search'!A:C,3,FALSE)</f>
        <v>43960</v>
      </c>
      <c r="K129" s="10" t="s">
        <v>18</v>
      </c>
      <c r="L129" s="9" t="str">
        <f t="shared" si="1"/>
        <v>'https://api.gdeltproject.org/api/v2/doc/doc?query=("Donald Trump" OR "President Trump") domainis:npr.org&amp;startdatetime=20200508000000&amp;enddatetime=20200509000000&amp;mode=artlist&amp;maxrecords=250&amp;sort=datedesc&amp;format=csv',</v>
      </c>
    </row>
    <row r="130" spans="1:12" x14ac:dyDescent="0.25">
      <c r="A130" s="1">
        <f>'Dates to search'!$A$10</f>
        <v>43960</v>
      </c>
      <c r="B130" s="2" t="s">
        <v>28</v>
      </c>
      <c r="C130" s="12" t="s">
        <v>13</v>
      </c>
      <c r="D130" s="10" t="str">
        <f>'Search terms'!$A$2</f>
        <v>("Donald Trump" OR "President Trump")</v>
      </c>
      <c r="E130" s="10" t="s">
        <v>14</v>
      </c>
      <c r="F130" s="10" t="str">
        <f>VLOOKUP(B130,'Sources to search'!A:B,2,FALSE)</f>
        <v>npr.org</v>
      </c>
      <c r="G130" s="10" t="s">
        <v>16</v>
      </c>
      <c r="H130" s="11">
        <f>VLOOKUP(A130,'Dates to search'!A:C,2,FALSE)</f>
        <v>43960</v>
      </c>
      <c r="I130" s="10" t="s">
        <v>17</v>
      </c>
      <c r="J130" s="11">
        <f>VLOOKUP(A130,'Dates to search'!A:C,3,FALSE)</f>
        <v>43961</v>
      </c>
      <c r="K130" s="10" t="s">
        <v>18</v>
      </c>
      <c r="L130" s="9" t="str">
        <f t="shared" si="1"/>
        <v>'https://api.gdeltproject.org/api/v2/doc/doc?query=("Donald Trump" OR "President Trump") domainis:npr.org&amp;startdatetime=20200509000000&amp;enddatetime=20200510000000&amp;mode=artlist&amp;maxrecords=250&amp;sort=datedesc&amp;format=csv',</v>
      </c>
    </row>
    <row r="131" spans="1:12" x14ac:dyDescent="0.25">
      <c r="A131" s="1">
        <f>'Dates to search'!$A$11</f>
        <v>43961</v>
      </c>
      <c r="B131" s="2" t="s">
        <v>28</v>
      </c>
      <c r="C131" s="12" t="s">
        <v>13</v>
      </c>
      <c r="D131" s="10" t="str">
        <f>'Search terms'!$A$2</f>
        <v>("Donald Trump" OR "President Trump")</v>
      </c>
      <c r="E131" s="10" t="s">
        <v>14</v>
      </c>
      <c r="F131" s="10" t="str">
        <f>VLOOKUP(B131,'Sources to search'!A:B,2,FALSE)</f>
        <v>npr.org</v>
      </c>
      <c r="G131" s="10" t="s">
        <v>16</v>
      </c>
      <c r="H131" s="11">
        <f>VLOOKUP(A131,'Dates to search'!A:C,2,FALSE)</f>
        <v>43961</v>
      </c>
      <c r="I131" s="10" t="s">
        <v>17</v>
      </c>
      <c r="J131" s="11">
        <f>VLOOKUP(A131,'Dates to search'!A:C,3,FALSE)</f>
        <v>43962</v>
      </c>
      <c r="K131" s="10" t="s">
        <v>18</v>
      </c>
      <c r="L131" s="9" t="str">
        <f t="shared" ref="L131:L194" si="2">CONCATENATE(C131,D131,E131,F131,G131,TEXT(H131,"yyyymmddhhmmss"),I131,TEXT(J131,"yyyymmddhhmmss"),K131)</f>
        <v>'https://api.gdeltproject.org/api/v2/doc/doc?query=("Donald Trump" OR "President Trump") domainis:npr.org&amp;startdatetime=20200510000000&amp;enddatetime=20200511000000&amp;mode=artlist&amp;maxrecords=250&amp;sort=datedesc&amp;format=csv',</v>
      </c>
    </row>
    <row r="132" spans="1:12" x14ac:dyDescent="0.25">
      <c r="A132" s="1">
        <f>'Dates to search'!$A$12</f>
        <v>43962</v>
      </c>
      <c r="B132" s="2" t="s">
        <v>28</v>
      </c>
      <c r="C132" s="12" t="s">
        <v>13</v>
      </c>
      <c r="D132" s="10" t="str">
        <f>'Search terms'!$A$2</f>
        <v>("Donald Trump" OR "President Trump")</v>
      </c>
      <c r="E132" s="10" t="s">
        <v>14</v>
      </c>
      <c r="F132" s="10" t="str">
        <f>VLOOKUP(B132,'Sources to search'!A:B,2,FALSE)</f>
        <v>npr.org</v>
      </c>
      <c r="G132" s="10" t="s">
        <v>16</v>
      </c>
      <c r="H132" s="11">
        <f>VLOOKUP(A132,'Dates to search'!A:C,2,FALSE)</f>
        <v>43962</v>
      </c>
      <c r="I132" s="10" t="s">
        <v>17</v>
      </c>
      <c r="J132" s="11">
        <f>VLOOKUP(A132,'Dates to search'!A:C,3,FALSE)</f>
        <v>43963</v>
      </c>
      <c r="K132" s="10" t="s">
        <v>18</v>
      </c>
      <c r="L132" s="9" t="str">
        <f t="shared" si="2"/>
        <v>'https://api.gdeltproject.org/api/v2/doc/doc?query=("Donald Trump" OR "President Trump") domainis:npr.org&amp;startdatetime=20200511000000&amp;enddatetime=20200512000000&amp;mode=artlist&amp;maxrecords=250&amp;sort=datedesc&amp;format=csv',</v>
      </c>
    </row>
    <row r="133" spans="1:12" x14ac:dyDescent="0.25">
      <c r="A133" s="1">
        <f>'Dates to search'!$A$13</f>
        <v>43963</v>
      </c>
      <c r="B133" s="2" t="s">
        <v>28</v>
      </c>
      <c r="C133" s="12" t="s">
        <v>13</v>
      </c>
      <c r="D133" s="10" t="str">
        <f>'Search terms'!$A$2</f>
        <v>("Donald Trump" OR "President Trump")</v>
      </c>
      <c r="E133" s="10" t="s">
        <v>14</v>
      </c>
      <c r="F133" s="10" t="str">
        <f>VLOOKUP(B133,'Sources to search'!A:B,2,FALSE)</f>
        <v>npr.org</v>
      </c>
      <c r="G133" s="10" t="s">
        <v>16</v>
      </c>
      <c r="H133" s="11">
        <f>VLOOKUP(A133,'Dates to search'!A:C,2,FALSE)</f>
        <v>43963</v>
      </c>
      <c r="I133" s="10" t="s">
        <v>17</v>
      </c>
      <c r="J133" s="11">
        <f>VLOOKUP(A133,'Dates to search'!A:C,3,FALSE)</f>
        <v>43964</v>
      </c>
      <c r="K133" s="10" t="s">
        <v>18</v>
      </c>
      <c r="L133" s="9" t="str">
        <f t="shared" si="2"/>
        <v>'https://api.gdeltproject.org/api/v2/doc/doc?query=("Donald Trump" OR "President Trump") domainis:npr.org&amp;startdatetime=20200512000000&amp;enddatetime=20200513000000&amp;mode=artlist&amp;maxrecords=250&amp;sort=datedesc&amp;format=csv',</v>
      </c>
    </row>
    <row r="134" spans="1:12" x14ac:dyDescent="0.25">
      <c r="A134" s="1">
        <f>'Dates to search'!$A$14</f>
        <v>43964</v>
      </c>
      <c r="B134" s="2" t="s">
        <v>28</v>
      </c>
      <c r="C134" s="12" t="s">
        <v>13</v>
      </c>
      <c r="D134" s="10" t="str">
        <f>'Search terms'!$A$2</f>
        <v>("Donald Trump" OR "President Trump")</v>
      </c>
      <c r="E134" s="10" t="s">
        <v>14</v>
      </c>
      <c r="F134" s="10" t="str">
        <f>VLOOKUP(B134,'Sources to search'!A:B,2,FALSE)</f>
        <v>npr.org</v>
      </c>
      <c r="G134" s="10" t="s">
        <v>16</v>
      </c>
      <c r="H134" s="11">
        <f>VLOOKUP(A134,'Dates to search'!A:C,2,FALSE)</f>
        <v>43964</v>
      </c>
      <c r="I134" s="10" t="s">
        <v>17</v>
      </c>
      <c r="J134" s="11">
        <f>VLOOKUP(A134,'Dates to search'!A:C,3,FALSE)</f>
        <v>43965</v>
      </c>
      <c r="K134" s="10" t="s">
        <v>18</v>
      </c>
      <c r="L134" s="9" t="str">
        <f t="shared" si="2"/>
        <v>'https://api.gdeltproject.org/api/v2/doc/doc?query=("Donald Trump" OR "President Trump") domainis:npr.org&amp;startdatetime=20200513000000&amp;enddatetime=20200514000000&amp;mode=artlist&amp;maxrecords=250&amp;sort=datedesc&amp;format=csv',</v>
      </c>
    </row>
    <row r="135" spans="1:12" x14ac:dyDescent="0.25">
      <c r="A135" s="1">
        <f>'Dates to search'!$A$15</f>
        <v>43965</v>
      </c>
      <c r="B135" s="2" t="s">
        <v>28</v>
      </c>
      <c r="C135" s="12" t="s">
        <v>13</v>
      </c>
      <c r="D135" s="10" t="str">
        <f>'Search terms'!$A$2</f>
        <v>("Donald Trump" OR "President Trump")</v>
      </c>
      <c r="E135" s="10" t="s">
        <v>14</v>
      </c>
      <c r="F135" s="10" t="str">
        <f>VLOOKUP(B135,'Sources to search'!A:B,2,FALSE)</f>
        <v>npr.org</v>
      </c>
      <c r="G135" s="10" t="s">
        <v>16</v>
      </c>
      <c r="H135" s="11">
        <f>VLOOKUP(A135,'Dates to search'!A:C,2,FALSE)</f>
        <v>43965</v>
      </c>
      <c r="I135" s="10" t="s">
        <v>17</v>
      </c>
      <c r="J135" s="11">
        <f>VLOOKUP(A135,'Dates to search'!A:C,3,FALSE)</f>
        <v>43966</v>
      </c>
      <c r="K135" s="10" t="s">
        <v>18</v>
      </c>
      <c r="L135" s="9" t="str">
        <f t="shared" si="2"/>
        <v>'https://api.gdeltproject.org/api/v2/doc/doc?query=("Donald Trump" OR "President Trump") domainis:npr.org&amp;startdatetime=20200514000000&amp;enddatetime=20200515000000&amp;mode=artlist&amp;maxrecords=250&amp;sort=datedesc&amp;format=csv',</v>
      </c>
    </row>
    <row r="136" spans="1:12" x14ac:dyDescent="0.25">
      <c r="A136" s="1">
        <f>'Dates to search'!$A$16</f>
        <v>43966</v>
      </c>
      <c r="B136" s="2" t="s">
        <v>28</v>
      </c>
      <c r="C136" s="12" t="s">
        <v>13</v>
      </c>
      <c r="D136" s="10" t="str">
        <f>'Search terms'!$A$2</f>
        <v>("Donald Trump" OR "President Trump")</v>
      </c>
      <c r="E136" s="10" t="s">
        <v>14</v>
      </c>
      <c r="F136" s="10" t="str">
        <f>VLOOKUP(B136,'Sources to search'!A:B,2,FALSE)</f>
        <v>npr.org</v>
      </c>
      <c r="G136" s="10" t="s">
        <v>16</v>
      </c>
      <c r="H136" s="11">
        <f>VLOOKUP(A136,'Dates to search'!A:C,2,FALSE)</f>
        <v>43966</v>
      </c>
      <c r="I136" s="10" t="s">
        <v>17</v>
      </c>
      <c r="J136" s="11">
        <f>VLOOKUP(A136,'Dates to search'!A:C,3,FALSE)</f>
        <v>43967</v>
      </c>
      <c r="K136" s="10" t="s">
        <v>18</v>
      </c>
      <c r="L136" s="9" t="str">
        <f t="shared" si="2"/>
        <v>'https://api.gdeltproject.org/api/v2/doc/doc?query=("Donald Trump" OR "President Trump") domainis:npr.org&amp;startdatetime=20200515000000&amp;enddatetime=20200516000000&amp;mode=artlist&amp;maxrecords=250&amp;sort=datedesc&amp;format=csv',</v>
      </c>
    </row>
    <row r="137" spans="1:12" x14ac:dyDescent="0.25">
      <c r="A137" s="1">
        <f>'Dates to search'!$A$17</f>
        <v>43967</v>
      </c>
      <c r="B137" s="2" t="s">
        <v>28</v>
      </c>
      <c r="C137" s="12" t="s">
        <v>13</v>
      </c>
      <c r="D137" s="10" t="str">
        <f>'Search terms'!$A$2</f>
        <v>("Donald Trump" OR "President Trump")</v>
      </c>
      <c r="E137" s="10" t="s">
        <v>14</v>
      </c>
      <c r="F137" s="10" t="str">
        <f>VLOOKUP(B137,'Sources to search'!A:B,2,FALSE)</f>
        <v>npr.org</v>
      </c>
      <c r="G137" s="10" t="s">
        <v>16</v>
      </c>
      <c r="H137" s="11">
        <f>VLOOKUP(A137,'Dates to search'!A:C,2,FALSE)</f>
        <v>43967</v>
      </c>
      <c r="I137" s="10" t="s">
        <v>17</v>
      </c>
      <c r="J137" s="11">
        <f>VLOOKUP(A137,'Dates to search'!A:C,3,FALSE)</f>
        <v>43968</v>
      </c>
      <c r="K137" s="10" t="s">
        <v>18</v>
      </c>
      <c r="L137" s="9" t="str">
        <f t="shared" si="2"/>
        <v>'https://api.gdeltproject.org/api/v2/doc/doc?query=("Donald Trump" OR "President Trump") domainis:npr.org&amp;startdatetime=20200516000000&amp;enddatetime=20200517000000&amp;mode=artlist&amp;maxrecords=250&amp;sort=datedesc&amp;format=csv',</v>
      </c>
    </row>
    <row r="138" spans="1:12" x14ac:dyDescent="0.25">
      <c r="A138" s="1">
        <f>'Dates to search'!$A$18</f>
        <v>43968</v>
      </c>
      <c r="B138" s="2" t="s">
        <v>28</v>
      </c>
      <c r="C138" s="12" t="s">
        <v>13</v>
      </c>
      <c r="D138" s="10" t="str">
        <f>'Search terms'!$A$2</f>
        <v>("Donald Trump" OR "President Trump")</v>
      </c>
      <c r="E138" s="10" t="s">
        <v>14</v>
      </c>
      <c r="F138" s="10" t="str">
        <f>VLOOKUP(B138,'Sources to search'!A:B,2,FALSE)</f>
        <v>npr.org</v>
      </c>
      <c r="G138" s="10" t="s">
        <v>16</v>
      </c>
      <c r="H138" s="11">
        <f>VLOOKUP(A138,'Dates to search'!A:C,2,FALSE)</f>
        <v>43968</v>
      </c>
      <c r="I138" s="10" t="s">
        <v>17</v>
      </c>
      <c r="J138" s="11">
        <f>VLOOKUP(A138,'Dates to search'!A:C,3,FALSE)</f>
        <v>43969</v>
      </c>
      <c r="K138" s="10" t="s">
        <v>18</v>
      </c>
      <c r="L138" s="9" t="str">
        <f t="shared" si="2"/>
        <v>'https://api.gdeltproject.org/api/v2/doc/doc?query=("Donald Trump" OR "President Trump") domainis:npr.org&amp;startdatetime=20200517000000&amp;enddatetime=20200518000000&amp;mode=artlist&amp;maxrecords=250&amp;sort=datedesc&amp;format=csv',</v>
      </c>
    </row>
    <row r="139" spans="1:12" x14ac:dyDescent="0.25">
      <c r="A139" s="1">
        <f>'Dates to search'!$A$19</f>
        <v>43969</v>
      </c>
      <c r="B139" s="2" t="s">
        <v>28</v>
      </c>
      <c r="C139" s="12" t="s">
        <v>13</v>
      </c>
      <c r="D139" s="10" t="str">
        <f>'Search terms'!$A$2</f>
        <v>("Donald Trump" OR "President Trump")</v>
      </c>
      <c r="E139" s="10" t="s">
        <v>14</v>
      </c>
      <c r="F139" s="10" t="str">
        <f>VLOOKUP(B139,'Sources to search'!A:B,2,FALSE)</f>
        <v>npr.org</v>
      </c>
      <c r="G139" s="10" t="s">
        <v>16</v>
      </c>
      <c r="H139" s="11">
        <f>VLOOKUP(A139,'Dates to search'!A:C,2,FALSE)</f>
        <v>43969</v>
      </c>
      <c r="I139" s="10" t="s">
        <v>17</v>
      </c>
      <c r="J139" s="11">
        <f>VLOOKUP(A139,'Dates to search'!A:C,3,FALSE)</f>
        <v>43970</v>
      </c>
      <c r="K139" s="10" t="s">
        <v>18</v>
      </c>
      <c r="L139" s="9" t="str">
        <f t="shared" si="2"/>
        <v>'https://api.gdeltproject.org/api/v2/doc/doc?query=("Donald Trump" OR "President Trump") domainis:npr.org&amp;startdatetime=20200518000000&amp;enddatetime=20200519000000&amp;mode=artlist&amp;maxrecords=250&amp;sort=datedesc&amp;format=csv',</v>
      </c>
    </row>
    <row r="140" spans="1:12" x14ac:dyDescent="0.25">
      <c r="A140" s="1">
        <f>'Dates to search'!$A$20</f>
        <v>43970</v>
      </c>
      <c r="B140" s="2" t="s">
        <v>28</v>
      </c>
      <c r="C140" s="12" t="s">
        <v>13</v>
      </c>
      <c r="D140" s="10" t="str">
        <f>'Search terms'!$A$2</f>
        <v>("Donald Trump" OR "President Trump")</v>
      </c>
      <c r="E140" s="10" t="s">
        <v>14</v>
      </c>
      <c r="F140" s="10" t="str">
        <f>VLOOKUP(B140,'Sources to search'!A:B,2,FALSE)</f>
        <v>npr.org</v>
      </c>
      <c r="G140" s="10" t="s">
        <v>16</v>
      </c>
      <c r="H140" s="11">
        <f>VLOOKUP(A140,'Dates to search'!A:C,2,FALSE)</f>
        <v>43970</v>
      </c>
      <c r="I140" s="10" t="s">
        <v>17</v>
      </c>
      <c r="J140" s="11">
        <f>VLOOKUP(A140,'Dates to search'!A:C,3,FALSE)</f>
        <v>43971</v>
      </c>
      <c r="K140" s="10" t="s">
        <v>18</v>
      </c>
      <c r="L140" s="9" t="str">
        <f t="shared" si="2"/>
        <v>'https://api.gdeltproject.org/api/v2/doc/doc?query=("Donald Trump" OR "President Trump") domainis:npr.org&amp;startdatetime=20200519000000&amp;enddatetime=20200520000000&amp;mode=artlist&amp;maxrecords=250&amp;sort=datedesc&amp;format=csv',</v>
      </c>
    </row>
    <row r="141" spans="1:12" x14ac:dyDescent="0.25">
      <c r="A141" s="1">
        <f>'Dates to search'!$A$21</f>
        <v>43971</v>
      </c>
      <c r="B141" s="2" t="s">
        <v>28</v>
      </c>
      <c r="C141" s="12" t="s">
        <v>13</v>
      </c>
      <c r="D141" s="10" t="str">
        <f>'Search terms'!$A$2</f>
        <v>("Donald Trump" OR "President Trump")</v>
      </c>
      <c r="E141" s="10" t="s">
        <v>14</v>
      </c>
      <c r="F141" s="10" t="str">
        <f>VLOOKUP(B141,'Sources to search'!A:B,2,FALSE)</f>
        <v>npr.org</v>
      </c>
      <c r="G141" s="10" t="s">
        <v>16</v>
      </c>
      <c r="H141" s="11">
        <f>VLOOKUP(A141,'Dates to search'!A:C,2,FALSE)</f>
        <v>43971</v>
      </c>
      <c r="I141" s="10" t="s">
        <v>17</v>
      </c>
      <c r="J141" s="11">
        <f>VLOOKUP(A141,'Dates to search'!A:C,3,FALSE)</f>
        <v>43972</v>
      </c>
      <c r="K141" s="10" t="s">
        <v>18</v>
      </c>
      <c r="L141" s="9" t="str">
        <f t="shared" si="2"/>
        <v>'https://api.gdeltproject.org/api/v2/doc/doc?query=("Donald Trump" OR "President Trump") domainis:npr.org&amp;startdatetime=20200520000000&amp;enddatetime=20200521000000&amp;mode=artlist&amp;maxrecords=250&amp;sort=datedesc&amp;format=csv',</v>
      </c>
    </row>
    <row r="142" spans="1:12" x14ac:dyDescent="0.25">
      <c r="A142" s="1">
        <f>'Dates to search'!$A$22</f>
        <v>43972</v>
      </c>
      <c r="B142" s="2" t="s">
        <v>28</v>
      </c>
      <c r="C142" s="12" t="s">
        <v>13</v>
      </c>
      <c r="D142" s="10" t="str">
        <f>'Search terms'!$A$2</f>
        <v>("Donald Trump" OR "President Trump")</v>
      </c>
      <c r="E142" s="10" t="s">
        <v>14</v>
      </c>
      <c r="F142" s="10" t="str">
        <f>VLOOKUP(B142,'Sources to search'!A:B,2,FALSE)</f>
        <v>npr.org</v>
      </c>
      <c r="G142" s="10" t="s">
        <v>16</v>
      </c>
      <c r="H142" s="11">
        <f>VLOOKUP(A142,'Dates to search'!A:C,2,FALSE)</f>
        <v>43972</v>
      </c>
      <c r="I142" s="10" t="s">
        <v>17</v>
      </c>
      <c r="J142" s="11">
        <f>VLOOKUP(A142,'Dates to search'!A:C,3,FALSE)</f>
        <v>43973</v>
      </c>
      <c r="K142" s="10" t="s">
        <v>18</v>
      </c>
      <c r="L142" s="9" t="str">
        <f t="shared" si="2"/>
        <v>'https://api.gdeltproject.org/api/v2/doc/doc?query=("Donald Trump" OR "President Trump") domainis:npr.org&amp;startdatetime=20200521000000&amp;enddatetime=20200522000000&amp;mode=artlist&amp;maxrecords=250&amp;sort=datedesc&amp;format=csv',</v>
      </c>
    </row>
    <row r="143" spans="1:12" x14ac:dyDescent="0.25">
      <c r="A143" s="1">
        <f>'Dates to search'!$A$23</f>
        <v>43973</v>
      </c>
      <c r="B143" s="2" t="s">
        <v>28</v>
      </c>
      <c r="C143" s="12" t="s">
        <v>13</v>
      </c>
      <c r="D143" s="10" t="str">
        <f>'Search terms'!$A$2</f>
        <v>("Donald Trump" OR "President Trump")</v>
      </c>
      <c r="E143" s="10" t="s">
        <v>14</v>
      </c>
      <c r="F143" s="10" t="str">
        <f>VLOOKUP(B143,'Sources to search'!A:B,2,FALSE)</f>
        <v>npr.org</v>
      </c>
      <c r="G143" s="10" t="s">
        <v>16</v>
      </c>
      <c r="H143" s="11">
        <f>VLOOKUP(A143,'Dates to search'!A:C,2,FALSE)</f>
        <v>43973</v>
      </c>
      <c r="I143" s="10" t="s">
        <v>17</v>
      </c>
      <c r="J143" s="11">
        <f>VLOOKUP(A143,'Dates to search'!A:C,3,FALSE)</f>
        <v>43974</v>
      </c>
      <c r="K143" s="10" t="s">
        <v>18</v>
      </c>
      <c r="L143" s="9" t="str">
        <f t="shared" si="2"/>
        <v>'https://api.gdeltproject.org/api/v2/doc/doc?query=("Donald Trump" OR "President Trump") domainis:npr.org&amp;startdatetime=20200522000000&amp;enddatetime=20200523000000&amp;mode=artlist&amp;maxrecords=250&amp;sort=datedesc&amp;format=csv',</v>
      </c>
    </row>
    <row r="144" spans="1:12" x14ac:dyDescent="0.25">
      <c r="A144" s="1">
        <f>'Dates to search'!$A$24</f>
        <v>43974</v>
      </c>
      <c r="B144" s="2" t="s">
        <v>28</v>
      </c>
      <c r="C144" s="12" t="s">
        <v>13</v>
      </c>
      <c r="D144" s="10" t="str">
        <f>'Search terms'!$A$2</f>
        <v>("Donald Trump" OR "President Trump")</v>
      </c>
      <c r="E144" s="10" t="s">
        <v>14</v>
      </c>
      <c r="F144" s="10" t="str">
        <f>VLOOKUP(B144,'Sources to search'!A:B,2,FALSE)</f>
        <v>npr.org</v>
      </c>
      <c r="G144" s="10" t="s">
        <v>16</v>
      </c>
      <c r="H144" s="11">
        <f>VLOOKUP(A144,'Dates to search'!A:C,2,FALSE)</f>
        <v>43974</v>
      </c>
      <c r="I144" s="10" t="s">
        <v>17</v>
      </c>
      <c r="J144" s="11">
        <f>VLOOKUP(A144,'Dates to search'!A:C,3,FALSE)</f>
        <v>43975</v>
      </c>
      <c r="K144" s="10" t="s">
        <v>18</v>
      </c>
      <c r="L144" s="9" t="str">
        <f t="shared" si="2"/>
        <v>'https://api.gdeltproject.org/api/v2/doc/doc?query=("Donald Trump" OR "President Trump") domainis:npr.org&amp;startdatetime=20200523000000&amp;enddatetime=20200524000000&amp;mode=artlist&amp;maxrecords=250&amp;sort=datedesc&amp;format=csv',</v>
      </c>
    </row>
    <row r="145" spans="1:12" x14ac:dyDescent="0.25">
      <c r="A145" s="1">
        <f>'Dates to search'!$A$25</f>
        <v>43975</v>
      </c>
      <c r="B145" s="2" t="s">
        <v>28</v>
      </c>
      <c r="C145" s="12" t="s">
        <v>13</v>
      </c>
      <c r="D145" s="10" t="str">
        <f>'Search terms'!$A$2</f>
        <v>("Donald Trump" OR "President Trump")</v>
      </c>
      <c r="E145" s="10" t="s">
        <v>14</v>
      </c>
      <c r="F145" s="10" t="str">
        <f>VLOOKUP(B145,'Sources to search'!A:B,2,FALSE)</f>
        <v>npr.org</v>
      </c>
      <c r="G145" s="10" t="s">
        <v>16</v>
      </c>
      <c r="H145" s="11">
        <f>VLOOKUP(A145,'Dates to search'!A:C,2,FALSE)</f>
        <v>43975</v>
      </c>
      <c r="I145" s="10" t="s">
        <v>17</v>
      </c>
      <c r="J145" s="11">
        <f>VLOOKUP(A145,'Dates to search'!A:C,3,FALSE)</f>
        <v>43976</v>
      </c>
      <c r="K145" s="10" t="s">
        <v>18</v>
      </c>
      <c r="L145" s="9" t="str">
        <f t="shared" si="2"/>
        <v>'https://api.gdeltproject.org/api/v2/doc/doc?query=("Donald Trump" OR "President Trump") domainis:npr.org&amp;startdatetime=20200524000000&amp;enddatetime=20200525000000&amp;mode=artlist&amp;maxrecords=250&amp;sort=datedesc&amp;format=csv',</v>
      </c>
    </row>
    <row r="146" spans="1:12" x14ac:dyDescent="0.25">
      <c r="A146" s="1">
        <f>'Dates to search'!$A$26</f>
        <v>43976</v>
      </c>
      <c r="B146" s="2" t="s">
        <v>28</v>
      </c>
      <c r="C146" s="12" t="s">
        <v>13</v>
      </c>
      <c r="D146" s="10" t="str">
        <f>'Search terms'!$A$2</f>
        <v>("Donald Trump" OR "President Trump")</v>
      </c>
      <c r="E146" s="10" t="s">
        <v>14</v>
      </c>
      <c r="F146" s="10" t="str">
        <f>VLOOKUP(B146,'Sources to search'!A:B,2,FALSE)</f>
        <v>npr.org</v>
      </c>
      <c r="G146" s="10" t="s">
        <v>16</v>
      </c>
      <c r="H146" s="11">
        <f>VLOOKUP(A146,'Dates to search'!A:C,2,FALSE)</f>
        <v>43976</v>
      </c>
      <c r="I146" s="10" t="s">
        <v>17</v>
      </c>
      <c r="J146" s="11">
        <f>VLOOKUP(A146,'Dates to search'!A:C,3,FALSE)</f>
        <v>43977</v>
      </c>
      <c r="K146" s="10" t="s">
        <v>18</v>
      </c>
      <c r="L146" s="9" t="str">
        <f t="shared" si="2"/>
        <v>'https://api.gdeltproject.org/api/v2/doc/doc?query=("Donald Trump" OR "President Trump") domainis:npr.org&amp;startdatetime=20200525000000&amp;enddatetime=20200526000000&amp;mode=artlist&amp;maxrecords=250&amp;sort=datedesc&amp;format=csv',</v>
      </c>
    </row>
    <row r="147" spans="1:12" x14ac:dyDescent="0.25">
      <c r="A147" s="1">
        <f>'Dates to search'!$A$27</f>
        <v>43977</v>
      </c>
      <c r="B147" s="2" t="s">
        <v>28</v>
      </c>
      <c r="C147" s="12" t="s">
        <v>13</v>
      </c>
      <c r="D147" s="10" t="str">
        <f>'Search terms'!$A$2</f>
        <v>("Donald Trump" OR "President Trump")</v>
      </c>
      <c r="E147" s="10" t="s">
        <v>14</v>
      </c>
      <c r="F147" s="10" t="str">
        <f>VLOOKUP(B147,'Sources to search'!A:B,2,FALSE)</f>
        <v>npr.org</v>
      </c>
      <c r="G147" s="10" t="s">
        <v>16</v>
      </c>
      <c r="H147" s="11">
        <f>VLOOKUP(A147,'Dates to search'!A:C,2,FALSE)</f>
        <v>43977</v>
      </c>
      <c r="I147" s="10" t="s">
        <v>17</v>
      </c>
      <c r="J147" s="11">
        <f>VLOOKUP(A147,'Dates to search'!A:C,3,FALSE)</f>
        <v>43978</v>
      </c>
      <c r="K147" s="10" t="s">
        <v>18</v>
      </c>
      <c r="L147" s="9" t="str">
        <f t="shared" si="2"/>
        <v>'https://api.gdeltproject.org/api/v2/doc/doc?query=("Donald Trump" OR "President Trump") domainis:npr.org&amp;startdatetime=20200526000000&amp;enddatetime=20200527000000&amp;mode=artlist&amp;maxrecords=250&amp;sort=datedesc&amp;format=csv',</v>
      </c>
    </row>
    <row r="148" spans="1:12" x14ac:dyDescent="0.25">
      <c r="A148" s="1">
        <f>'Dates to search'!$A$28</f>
        <v>43978</v>
      </c>
      <c r="B148" s="2" t="s">
        <v>28</v>
      </c>
      <c r="C148" s="12" t="s">
        <v>13</v>
      </c>
      <c r="D148" s="10" t="str">
        <f>'Search terms'!$A$2</f>
        <v>("Donald Trump" OR "President Trump")</v>
      </c>
      <c r="E148" s="10" t="s">
        <v>14</v>
      </c>
      <c r="F148" s="10" t="str">
        <f>VLOOKUP(B148,'Sources to search'!A:B,2,FALSE)</f>
        <v>npr.org</v>
      </c>
      <c r="G148" s="10" t="s">
        <v>16</v>
      </c>
      <c r="H148" s="11">
        <f>VLOOKUP(A148,'Dates to search'!A:C,2,FALSE)</f>
        <v>43978</v>
      </c>
      <c r="I148" s="10" t="s">
        <v>17</v>
      </c>
      <c r="J148" s="11">
        <f>VLOOKUP(A148,'Dates to search'!A:C,3,FALSE)</f>
        <v>43979</v>
      </c>
      <c r="K148" s="10" t="s">
        <v>18</v>
      </c>
      <c r="L148" s="9" t="str">
        <f t="shared" si="2"/>
        <v>'https://api.gdeltproject.org/api/v2/doc/doc?query=("Donald Trump" OR "President Trump") domainis:npr.org&amp;startdatetime=20200527000000&amp;enddatetime=20200528000000&amp;mode=artlist&amp;maxrecords=250&amp;sort=datedesc&amp;format=csv',</v>
      </c>
    </row>
    <row r="149" spans="1:12" x14ac:dyDescent="0.25">
      <c r="A149" s="1">
        <f>'Dates to search'!$A$29</f>
        <v>43979</v>
      </c>
      <c r="B149" s="2" t="s">
        <v>28</v>
      </c>
      <c r="C149" s="12" t="s">
        <v>13</v>
      </c>
      <c r="D149" s="10" t="str">
        <f>'Search terms'!$A$2</f>
        <v>("Donald Trump" OR "President Trump")</v>
      </c>
      <c r="E149" s="10" t="s">
        <v>14</v>
      </c>
      <c r="F149" s="10" t="str">
        <f>VLOOKUP(B149,'Sources to search'!A:B,2,FALSE)</f>
        <v>npr.org</v>
      </c>
      <c r="G149" s="10" t="s">
        <v>16</v>
      </c>
      <c r="H149" s="11">
        <f>VLOOKUP(A149,'Dates to search'!A:C,2,FALSE)</f>
        <v>43979</v>
      </c>
      <c r="I149" s="10" t="s">
        <v>17</v>
      </c>
      <c r="J149" s="11">
        <f>VLOOKUP(A149,'Dates to search'!A:C,3,FALSE)</f>
        <v>43980</v>
      </c>
      <c r="K149" s="10" t="s">
        <v>18</v>
      </c>
      <c r="L149" s="9" t="str">
        <f t="shared" si="2"/>
        <v>'https://api.gdeltproject.org/api/v2/doc/doc?query=("Donald Trump" OR "President Trump") domainis:npr.org&amp;startdatetime=20200528000000&amp;enddatetime=20200529000000&amp;mode=artlist&amp;maxrecords=250&amp;sort=datedesc&amp;format=csv',</v>
      </c>
    </row>
    <row r="150" spans="1:12" x14ac:dyDescent="0.25">
      <c r="A150" s="1">
        <f>'Dates to search'!$A$30</f>
        <v>43980</v>
      </c>
      <c r="B150" s="2" t="s">
        <v>28</v>
      </c>
      <c r="C150" s="12" t="s">
        <v>13</v>
      </c>
      <c r="D150" s="10" t="str">
        <f>'Search terms'!$A$2</f>
        <v>("Donald Trump" OR "President Trump")</v>
      </c>
      <c r="E150" s="10" t="s">
        <v>14</v>
      </c>
      <c r="F150" s="10" t="str">
        <f>VLOOKUP(B150,'Sources to search'!A:B,2,FALSE)</f>
        <v>npr.org</v>
      </c>
      <c r="G150" s="10" t="s">
        <v>16</v>
      </c>
      <c r="H150" s="11">
        <f>VLOOKUP(A150,'Dates to search'!A:C,2,FALSE)</f>
        <v>43980</v>
      </c>
      <c r="I150" s="10" t="s">
        <v>17</v>
      </c>
      <c r="J150" s="11">
        <f>VLOOKUP(A150,'Dates to search'!A:C,3,FALSE)</f>
        <v>43981</v>
      </c>
      <c r="K150" s="10" t="s">
        <v>18</v>
      </c>
      <c r="L150" s="9" t="str">
        <f t="shared" si="2"/>
        <v>'https://api.gdeltproject.org/api/v2/doc/doc?query=("Donald Trump" OR "President Trump") domainis:npr.org&amp;startdatetime=20200529000000&amp;enddatetime=20200530000000&amp;mode=artlist&amp;maxrecords=250&amp;sort=datedesc&amp;format=csv',</v>
      </c>
    </row>
    <row r="151" spans="1:12" x14ac:dyDescent="0.25">
      <c r="A151" s="1">
        <f>'Dates to search'!$A$31</f>
        <v>43981</v>
      </c>
      <c r="B151" s="2" t="s">
        <v>28</v>
      </c>
      <c r="C151" s="12" t="s">
        <v>13</v>
      </c>
      <c r="D151" s="10" t="str">
        <f>'Search terms'!$A$2</f>
        <v>("Donald Trump" OR "President Trump")</v>
      </c>
      <c r="E151" s="10" t="s">
        <v>14</v>
      </c>
      <c r="F151" s="10" t="str">
        <f>VLOOKUP(B151,'Sources to search'!A:B,2,FALSE)</f>
        <v>npr.org</v>
      </c>
      <c r="G151" s="10" t="s">
        <v>16</v>
      </c>
      <c r="H151" s="11">
        <f>VLOOKUP(A151,'Dates to search'!A:C,2,FALSE)</f>
        <v>43981</v>
      </c>
      <c r="I151" s="10" t="s">
        <v>17</v>
      </c>
      <c r="J151" s="11">
        <f>VLOOKUP(A151,'Dates to search'!A:C,3,FALSE)</f>
        <v>43982</v>
      </c>
      <c r="K151" s="10" t="s">
        <v>18</v>
      </c>
      <c r="L151" s="9" t="str">
        <f t="shared" si="2"/>
        <v>'https://api.gdeltproject.org/api/v2/doc/doc?query=("Donald Trump" OR "President Trump") domainis:npr.org&amp;startdatetime=20200530000000&amp;enddatetime=20200531000000&amp;mode=artlist&amp;maxrecords=250&amp;sort=datedesc&amp;format=csv',</v>
      </c>
    </row>
    <row r="152" spans="1:12" x14ac:dyDescent="0.25">
      <c r="A152" s="1">
        <f>'Dates to search'!$A$2</f>
        <v>43952</v>
      </c>
      <c r="B152" s="2" t="s">
        <v>30</v>
      </c>
      <c r="C152" s="12" t="s">
        <v>13</v>
      </c>
      <c r="D152" s="10" t="str">
        <f>'Search terms'!$A$2</f>
        <v>("Donald Trump" OR "President Trump")</v>
      </c>
      <c r="E152" s="10" t="s">
        <v>14</v>
      </c>
      <c r="F152" s="10" t="str">
        <f>VLOOKUP(B152,'Sources to search'!A:B,2,FALSE)</f>
        <v>nytimes.com</v>
      </c>
      <c r="G152" s="10" t="s">
        <v>16</v>
      </c>
      <c r="H152" s="11">
        <f>VLOOKUP(A152,'Dates to search'!A:C,2,FALSE)</f>
        <v>43952</v>
      </c>
      <c r="I152" s="10" t="s">
        <v>17</v>
      </c>
      <c r="J152" s="11">
        <f>VLOOKUP(A152,'Dates to search'!A:C,3,FALSE)</f>
        <v>43953</v>
      </c>
      <c r="K152" s="10" t="s">
        <v>18</v>
      </c>
      <c r="L152" s="9" t="str">
        <f t="shared" si="2"/>
        <v>'https://api.gdeltproject.org/api/v2/doc/doc?query=("Donald Trump" OR "President Trump") domainis:nytimes.com&amp;startdatetime=20200501000000&amp;enddatetime=20200502000000&amp;mode=artlist&amp;maxrecords=250&amp;sort=datedesc&amp;format=csv',</v>
      </c>
    </row>
    <row r="153" spans="1:12" x14ac:dyDescent="0.25">
      <c r="A153" s="1">
        <f>'Dates to search'!$A$3</f>
        <v>43953</v>
      </c>
      <c r="B153" s="2" t="s">
        <v>30</v>
      </c>
      <c r="C153" s="12" t="s">
        <v>13</v>
      </c>
      <c r="D153" s="10" t="str">
        <f>'Search terms'!$A$2</f>
        <v>("Donald Trump" OR "President Trump")</v>
      </c>
      <c r="E153" s="10" t="s">
        <v>14</v>
      </c>
      <c r="F153" s="10" t="str">
        <f>VLOOKUP(B153,'Sources to search'!A:B,2,FALSE)</f>
        <v>nytimes.com</v>
      </c>
      <c r="G153" s="10" t="s">
        <v>16</v>
      </c>
      <c r="H153" s="11">
        <f>VLOOKUP(A153,'Dates to search'!A:C,2,FALSE)</f>
        <v>43953</v>
      </c>
      <c r="I153" s="10" t="s">
        <v>17</v>
      </c>
      <c r="J153" s="11">
        <f>VLOOKUP(A153,'Dates to search'!A:C,3,FALSE)</f>
        <v>43954</v>
      </c>
      <c r="K153" s="10" t="s">
        <v>18</v>
      </c>
      <c r="L153" s="9" t="str">
        <f t="shared" si="2"/>
        <v>'https://api.gdeltproject.org/api/v2/doc/doc?query=("Donald Trump" OR "President Trump") domainis:nytimes.com&amp;startdatetime=20200502000000&amp;enddatetime=20200503000000&amp;mode=artlist&amp;maxrecords=250&amp;sort=datedesc&amp;format=csv',</v>
      </c>
    </row>
    <row r="154" spans="1:12" x14ac:dyDescent="0.25">
      <c r="A154" s="1">
        <f>'Dates to search'!$A$4</f>
        <v>43954</v>
      </c>
      <c r="B154" s="2" t="s">
        <v>30</v>
      </c>
      <c r="C154" s="12" t="s">
        <v>13</v>
      </c>
      <c r="D154" s="10" t="str">
        <f>'Search terms'!$A$2</f>
        <v>("Donald Trump" OR "President Trump")</v>
      </c>
      <c r="E154" s="10" t="s">
        <v>14</v>
      </c>
      <c r="F154" s="10" t="str">
        <f>VLOOKUP(B154,'Sources to search'!A:B,2,FALSE)</f>
        <v>nytimes.com</v>
      </c>
      <c r="G154" s="10" t="s">
        <v>16</v>
      </c>
      <c r="H154" s="11">
        <f>VLOOKUP(A154,'Dates to search'!A:C,2,FALSE)</f>
        <v>43954</v>
      </c>
      <c r="I154" s="10" t="s">
        <v>17</v>
      </c>
      <c r="J154" s="11">
        <f>VLOOKUP(A154,'Dates to search'!A:C,3,FALSE)</f>
        <v>43955</v>
      </c>
      <c r="K154" s="10" t="s">
        <v>18</v>
      </c>
      <c r="L154" s="9" t="str">
        <f t="shared" si="2"/>
        <v>'https://api.gdeltproject.org/api/v2/doc/doc?query=("Donald Trump" OR "President Trump") domainis:nytimes.com&amp;startdatetime=20200503000000&amp;enddatetime=20200504000000&amp;mode=artlist&amp;maxrecords=250&amp;sort=datedesc&amp;format=csv',</v>
      </c>
    </row>
    <row r="155" spans="1:12" x14ac:dyDescent="0.25">
      <c r="A155" s="1">
        <f>'Dates to search'!$A$5</f>
        <v>43955</v>
      </c>
      <c r="B155" s="2" t="s">
        <v>30</v>
      </c>
      <c r="C155" s="12" t="s">
        <v>13</v>
      </c>
      <c r="D155" s="10" t="str">
        <f>'Search terms'!$A$2</f>
        <v>("Donald Trump" OR "President Trump")</v>
      </c>
      <c r="E155" s="10" t="s">
        <v>14</v>
      </c>
      <c r="F155" s="10" t="str">
        <f>VLOOKUP(B155,'Sources to search'!A:B,2,FALSE)</f>
        <v>nytimes.com</v>
      </c>
      <c r="G155" s="10" t="s">
        <v>16</v>
      </c>
      <c r="H155" s="11">
        <f>VLOOKUP(A155,'Dates to search'!A:C,2,FALSE)</f>
        <v>43955</v>
      </c>
      <c r="I155" s="10" t="s">
        <v>17</v>
      </c>
      <c r="J155" s="11">
        <f>VLOOKUP(A155,'Dates to search'!A:C,3,FALSE)</f>
        <v>43956</v>
      </c>
      <c r="K155" s="10" t="s">
        <v>18</v>
      </c>
      <c r="L155" s="9" t="str">
        <f t="shared" si="2"/>
        <v>'https://api.gdeltproject.org/api/v2/doc/doc?query=("Donald Trump" OR "President Trump") domainis:nytimes.com&amp;startdatetime=20200504000000&amp;enddatetime=20200505000000&amp;mode=artlist&amp;maxrecords=250&amp;sort=datedesc&amp;format=csv',</v>
      </c>
    </row>
    <row r="156" spans="1:12" x14ac:dyDescent="0.25">
      <c r="A156" s="1">
        <f>'Dates to search'!$A$6</f>
        <v>43956</v>
      </c>
      <c r="B156" s="2" t="s">
        <v>30</v>
      </c>
      <c r="C156" s="12" t="s">
        <v>13</v>
      </c>
      <c r="D156" s="10" t="str">
        <f>'Search terms'!$A$2</f>
        <v>("Donald Trump" OR "President Trump")</v>
      </c>
      <c r="E156" s="10" t="s">
        <v>14</v>
      </c>
      <c r="F156" s="10" t="str">
        <f>VLOOKUP(B156,'Sources to search'!A:B,2,FALSE)</f>
        <v>nytimes.com</v>
      </c>
      <c r="G156" s="10" t="s">
        <v>16</v>
      </c>
      <c r="H156" s="11">
        <f>VLOOKUP(A156,'Dates to search'!A:C,2,FALSE)</f>
        <v>43956</v>
      </c>
      <c r="I156" s="10" t="s">
        <v>17</v>
      </c>
      <c r="J156" s="11">
        <f>VLOOKUP(A156,'Dates to search'!A:C,3,FALSE)</f>
        <v>43957</v>
      </c>
      <c r="K156" s="10" t="s">
        <v>18</v>
      </c>
      <c r="L156" s="9" t="str">
        <f t="shared" si="2"/>
        <v>'https://api.gdeltproject.org/api/v2/doc/doc?query=("Donald Trump" OR "President Trump") domainis:nytimes.com&amp;startdatetime=20200505000000&amp;enddatetime=20200506000000&amp;mode=artlist&amp;maxrecords=250&amp;sort=datedesc&amp;format=csv',</v>
      </c>
    </row>
    <row r="157" spans="1:12" x14ac:dyDescent="0.25">
      <c r="A157" s="1">
        <f>'Dates to search'!$A$7</f>
        <v>43957</v>
      </c>
      <c r="B157" s="2" t="s">
        <v>30</v>
      </c>
      <c r="C157" s="12" t="s">
        <v>13</v>
      </c>
      <c r="D157" s="10" t="str">
        <f>'Search terms'!$A$2</f>
        <v>("Donald Trump" OR "President Trump")</v>
      </c>
      <c r="E157" s="10" t="s">
        <v>14</v>
      </c>
      <c r="F157" s="10" t="str">
        <f>VLOOKUP(B157,'Sources to search'!A:B,2,FALSE)</f>
        <v>nytimes.com</v>
      </c>
      <c r="G157" s="10" t="s">
        <v>16</v>
      </c>
      <c r="H157" s="11">
        <f>VLOOKUP(A157,'Dates to search'!A:C,2,FALSE)</f>
        <v>43957</v>
      </c>
      <c r="I157" s="10" t="s">
        <v>17</v>
      </c>
      <c r="J157" s="11">
        <f>VLOOKUP(A157,'Dates to search'!A:C,3,FALSE)</f>
        <v>43958</v>
      </c>
      <c r="K157" s="10" t="s">
        <v>18</v>
      </c>
      <c r="L157" s="9" t="str">
        <f t="shared" si="2"/>
        <v>'https://api.gdeltproject.org/api/v2/doc/doc?query=("Donald Trump" OR "President Trump") domainis:nytimes.com&amp;startdatetime=20200506000000&amp;enddatetime=20200507000000&amp;mode=artlist&amp;maxrecords=250&amp;sort=datedesc&amp;format=csv',</v>
      </c>
    </row>
    <row r="158" spans="1:12" x14ac:dyDescent="0.25">
      <c r="A158" s="1">
        <f>'Dates to search'!$A$8</f>
        <v>43958</v>
      </c>
      <c r="B158" s="2" t="s">
        <v>30</v>
      </c>
      <c r="C158" s="12" t="s">
        <v>13</v>
      </c>
      <c r="D158" s="10" t="str">
        <f>'Search terms'!$A$2</f>
        <v>("Donald Trump" OR "President Trump")</v>
      </c>
      <c r="E158" s="10" t="s">
        <v>14</v>
      </c>
      <c r="F158" s="10" t="str">
        <f>VLOOKUP(B158,'Sources to search'!A:B,2,FALSE)</f>
        <v>nytimes.com</v>
      </c>
      <c r="G158" s="10" t="s">
        <v>16</v>
      </c>
      <c r="H158" s="11">
        <f>VLOOKUP(A158,'Dates to search'!A:C,2,FALSE)</f>
        <v>43958</v>
      </c>
      <c r="I158" s="10" t="s">
        <v>17</v>
      </c>
      <c r="J158" s="11">
        <f>VLOOKUP(A158,'Dates to search'!A:C,3,FALSE)</f>
        <v>43959</v>
      </c>
      <c r="K158" s="10" t="s">
        <v>18</v>
      </c>
      <c r="L158" s="9" t="str">
        <f t="shared" si="2"/>
        <v>'https://api.gdeltproject.org/api/v2/doc/doc?query=("Donald Trump" OR "President Trump") domainis:nytimes.com&amp;startdatetime=20200507000000&amp;enddatetime=20200508000000&amp;mode=artlist&amp;maxrecords=250&amp;sort=datedesc&amp;format=csv',</v>
      </c>
    </row>
    <row r="159" spans="1:12" x14ac:dyDescent="0.25">
      <c r="A159" s="1">
        <f>'Dates to search'!$A$9</f>
        <v>43959</v>
      </c>
      <c r="B159" s="2" t="s">
        <v>30</v>
      </c>
      <c r="C159" s="12" t="s">
        <v>13</v>
      </c>
      <c r="D159" s="10" t="str">
        <f>'Search terms'!$A$2</f>
        <v>("Donald Trump" OR "President Trump")</v>
      </c>
      <c r="E159" s="10" t="s">
        <v>14</v>
      </c>
      <c r="F159" s="10" t="str">
        <f>VLOOKUP(B159,'Sources to search'!A:B,2,FALSE)</f>
        <v>nytimes.com</v>
      </c>
      <c r="G159" s="10" t="s">
        <v>16</v>
      </c>
      <c r="H159" s="11">
        <f>VLOOKUP(A159,'Dates to search'!A:C,2,FALSE)</f>
        <v>43959</v>
      </c>
      <c r="I159" s="10" t="s">
        <v>17</v>
      </c>
      <c r="J159" s="11">
        <f>VLOOKUP(A159,'Dates to search'!A:C,3,FALSE)</f>
        <v>43960</v>
      </c>
      <c r="K159" s="10" t="s">
        <v>18</v>
      </c>
      <c r="L159" s="9" t="str">
        <f t="shared" si="2"/>
        <v>'https://api.gdeltproject.org/api/v2/doc/doc?query=("Donald Trump" OR "President Trump") domainis:nytimes.com&amp;startdatetime=20200508000000&amp;enddatetime=20200509000000&amp;mode=artlist&amp;maxrecords=250&amp;sort=datedesc&amp;format=csv',</v>
      </c>
    </row>
    <row r="160" spans="1:12" x14ac:dyDescent="0.25">
      <c r="A160" s="1">
        <f>'Dates to search'!$A$10</f>
        <v>43960</v>
      </c>
      <c r="B160" s="2" t="s">
        <v>30</v>
      </c>
      <c r="C160" s="12" t="s">
        <v>13</v>
      </c>
      <c r="D160" s="10" t="str">
        <f>'Search terms'!$A$2</f>
        <v>("Donald Trump" OR "President Trump")</v>
      </c>
      <c r="E160" s="10" t="s">
        <v>14</v>
      </c>
      <c r="F160" s="10" t="str">
        <f>VLOOKUP(B160,'Sources to search'!A:B,2,FALSE)</f>
        <v>nytimes.com</v>
      </c>
      <c r="G160" s="10" t="s">
        <v>16</v>
      </c>
      <c r="H160" s="11">
        <f>VLOOKUP(A160,'Dates to search'!A:C,2,FALSE)</f>
        <v>43960</v>
      </c>
      <c r="I160" s="10" t="s">
        <v>17</v>
      </c>
      <c r="J160" s="11">
        <f>VLOOKUP(A160,'Dates to search'!A:C,3,FALSE)</f>
        <v>43961</v>
      </c>
      <c r="K160" s="10" t="s">
        <v>18</v>
      </c>
      <c r="L160" s="9" t="str">
        <f t="shared" si="2"/>
        <v>'https://api.gdeltproject.org/api/v2/doc/doc?query=("Donald Trump" OR "President Trump") domainis:nytimes.com&amp;startdatetime=20200509000000&amp;enddatetime=20200510000000&amp;mode=artlist&amp;maxrecords=250&amp;sort=datedesc&amp;format=csv',</v>
      </c>
    </row>
    <row r="161" spans="1:12" x14ac:dyDescent="0.25">
      <c r="A161" s="1">
        <f>'Dates to search'!$A$11</f>
        <v>43961</v>
      </c>
      <c r="B161" s="2" t="s">
        <v>30</v>
      </c>
      <c r="C161" s="12" t="s">
        <v>13</v>
      </c>
      <c r="D161" s="10" t="str">
        <f>'Search terms'!$A$2</f>
        <v>("Donald Trump" OR "President Trump")</v>
      </c>
      <c r="E161" s="10" t="s">
        <v>14</v>
      </c>
      <c r="F161" s="10" t="str">
        <f>VLOOKUP(B161,'Sources to search'!A:B,2,FALSE)</f>
        <v>nytimes.com</v>
      </c>
      <c r="G161" s="10" t="s">
        <v>16</v>
      </c>
      <c r="H161" s="11">
        <f>VLOOKUP(A161,'Dates to search'!A:C,2,FALSE)</f>
        <v>43961</v>
      </c>
      <c r="I161" s="10" t="s">
        <v>17</v>
      </c>
      <c r="J161" s="11">
        <f>VLOOKUP(A161,'Dates to search'!A:C,3,FALSE)</f>
        <v>43962</v>
      </c>
      <c r="K161" s="10" t="s">
        <v>18</v>
      </c>
      <c r="L161" s="9" t="str">
        <f t="shared" si="2"/>
        <v>'https://api.gdeltproject.org/api/v2/doc/doc?query=("Donald Trump" OR "President Trump") domainis:nytimes.com&amp;startdatetime=20200510000000&amp;enddatetime=20200511000000&amp;mode=artlist&amp;maxrecords=250&amp;sort=datedesc&amp;format=csv',</v>
      </c>
    </row>
    <row r="162" spans="1:12" x14ac:dyDescent="0.25">
      <c r="A162" s="1">
        <f>'Dates to search'!$A$12</f>
        <v>43962</v>
      </c>
      <c r="B162" s="2" t="s">
        <v>30</v>
      </c>
      <c r="C162" s="12" t="s">
        <v>13</v>
      </c>
      <c r="D162" s="10" t="str">
        <f>'Search terms'!$A$2</f>
        <v>("Donald Trump" OR "President Trump")</v>
      </c>
      <c r="E162" s="10" t="s">
        <v>14</v>
      </c>
      <c r="F162" s="10" t="str">
        <f>VLOOKUP(B162,'Sources to search'!A:B,2,FALSE)</f>
        <v>nytimes.com</v>
      </c>
      <c r="G162" s="10" t="s">
        <v>16</v>
      </c>
      <c r="H162" s="11">
        <f>VLOOKUP(A162,'Dates to search'!A:C,2,FALSE)</f>
        <v>43962</v>
      </c>
      <c r="I162" s="10" t="s">
        <v>17</v>
      </c>
      <c r="J162" s="11">
        <f>VLOOKUP(A162,'Dates to search'!A:C,3,FALSE)</f>
        <v>43963</v>
      </c>
      <c r="K162" s="10" t="s">
        <v>18</v>
      </c>
      <c r="L162" s="9" t="str">
        <f t="shared" si="2"/>
        <v>'https://api.gdeltproject.org/api/v2/doc/doc?query=("Donald Trump" OR "President Trump") domainis:nytimes.com&amp;startdatetime=20200511000000&amp;enddatetime=20200512000000&amp;mode=artlist&amp;maxrecords=250&amp;sort=datedesc&amp;format=csv',</v>
      </c>
    </row>
    <row r="163" spans="1:12" x14ac:dyDescent="0.25">
      <c r="A163" s="1">
        <f>'Dates to search'!$A$13</f>
        <v>43963</v>
      </c>
      <c r="B163" s="2" t="s">
        <v>30</v>
      </c>
      <c r="C163" s="12" t="s">
        <v>13</v>
      </c>
      <c r="D163" s="10" t="str">
        <f>'Search terms'!$A$2</f>
        <v>("Donald Trump" OR "President Trump")</v>
      </c>
      <c r="E163" s="10" t="s">
        <v>14</v>
      </c>
      <c r="F163" s="10" t="str">
        <f>VLOOKUP(B163,'Sources to search'!A:B,2,FALSE)</f>
        <v>nytimes.com</v>
      </c>
      <c r="G163" s="10" t="s">
        <v>16</v>
      </c>
      <c r="H163" s="11">
        <f>VLOOKUP(A163,'Dates to search'!A:C,2,FALSE)</f>
        <v>43963</v>
      </c>
      <c r="I163" s="10" t="s">
        <v>17</v>
      </c>
      <c r="J163" s="11">
        <f>VLOOKUP(A163,'Dates to search'!A:C,3,FALSE)</f>
        <v>43964</v>
      </c>
      <c r="K163" s="10" t="s">
        <v>18</v>
      </c>
      <c r="L163" s="9" t="str">
        <f t="shared" si="2"/>
        <v>'https://api.gdeltproject.org/api/v2/doc/doc?query=("Donald Trump" OR "President Trump") domainis:nytimes.com&amp;startdatetime=20200512000000&amp;enddatetime=20200513000000&amp;mode=artlist&amp;maxrecords=250&amp;sort=datedesc&amp;format=csv',</v>
      </c>
    </row>
    <row r="164" spans="1:12" x14ac:dyDescent="0.25">
      <c r="A164" s="1">
        <f>'Dates to search'!$A$14</f>
        <v>43964</v>
      </c>
      <c r="B164" s="2" t="s">
        <v>30</v>
      </c>
      <c r="C164" s="12" t="s">
        <v>13</v>
      </c>
      <c r="D164" s="10" t="str">
        <f>'Search terms'!$A$2</f>
        <v>("Donald Trump" OR "President Trump")</v>
      </c>
      <c r="E164" s="10" t="s">
        <v>14</v>
      </c>
      <c r="F164" s="10" t="str">
        <f>VLOOKUP(B164,'Sources to search'!A:B,2,FALSE)</f>
        <v>nytimes.com</v>
      </c>
      <c r="G164" s="10" t="s">
        <v>16</v>
      </c>
      <c r="H164" s="11">
        <f>VLOOKUP(A164,'Dates to search'!A:C,2,FALSE)</f>
        <v>43964</v>
      </c>
      <c r="I164" s="10" t="s">
        <v>17</v>
      </c>
      <c r="J164" s="11">
        <f>VLOOKUP(A164,'Dates to search'!A:C,3,FALSE)</f>
        <v>43965</v>
      </c>
      <c r="K164" s="10" t="s">
        <v>18</v>
      </c>
      <c r="L164" s="9" t="str">
        <f t="shared" si="2"/>
        <v>'https://api.gdeltproject.org/api/v2/doc/doc?query=("Donald Trump" OR "President Trump") domainis:nytimes.com&amp;startdatetime=20200513000000&amp;enddatetime=20200514000000&amp;mode=artlist&amp;maxrecords=250&amp;sort=datedesc&amp;format=csv',</v>
      </c>
    </row>
    <row r="165" spans="1:12" x14ac:dyDescent="0.25">
      <c r="A165" s="1">
        <f>'Dates to search'!$A$15</f>
        <v>43965</v>
      </c>
      <c r="B165" s="2" t="s">
        <v>30</v>
      </c>
      <c r="C165" s="12" t="s">
        <v>13</v>
      </c>
      <c r="D165" s="10" t="str">
        <f>'Search terms'!$A$2</f>
        <v>("Donald Trump" OR "President Trump")</v>
      </c>
      <c r="E165" s="10" t="s">
        <v>14</v>
      </c>
      <c r="F165" s="10" t="str">
        <f>VLOOKUP(B165,'Sources to search'!A:B,2,FALSE)</f>
        <v>nytimes.com</v>
      </c>
      <c r="G165" s="10" t="s">
        <v>16</v>
      </c>
      <c r="H165" s="11">
        <f>VLOOKUP(A165,'Dates to search'!A:C,2,FALSE)</f>
        <v>43965</v>
      </c>
      <c r="I165" s="10" t="s">
        <v>17</v>
      </c>
      <c r="J165" s="11">
        <f>VLOOKUP(A165,'Dates to search'!A:C,3,FALSE)</f>
        <v>43966</v>
      </c>
      <c r="K165" s="10" t="s">
        <v>18</v>
      </c>
      <c r="L165" s="9" t="str">
        <f t="shared" si="2"/>
        <v>'https://api.gdeltproject.org/api/v2/doc/doc?query=("Donald Trump" OR "President Trump") domainis:nytimes.com&amp;startdatetime=20200514000000&amp;enddatetime=20200515000000&amp;mode=artlist&amp;maxrecords=250&amp;sort=datedesc&amp;format=csv',</v>
      </c>
    </row>
    <row r="166" spans="1:12" x14ac:dyDescent="0.25">
      <c r="A166" s="1">
        <f>'Dates to search'!$A$16</f>
        <v>43966</v>
      </c>
      <c r="B166" s="2" t="s">
        <v>30</v>
      </c>
      <c r="C166" s="12" t="s">
        <v>13</v>
      </c>
      <c r="D166" s="10" t="str">
        <f>'Search terms'!$A$2</f>
        <v>("Donald Trump" OR "President Trump")</v>
      </c>
      <c r="E166" s="10" t="s">
        <v>14</v>
      </c>
      <c r="F166" s="10" t="str">
        <f>VLOOKUP(B166,'Sources to search'!A:B,2,FALSE)</f>
        <v>nytimes.com</v>
      </c>
      <c r="G166" s="10" t="s">
        <v>16</v>
      </c>
      <c r="H166" s="11">
        <f>VLOOKUP(A166,'Dates to search'!A:C,2,FALSE)</f>
        <v>43966</v>
      </c>
      <c r="I166" s="10" t="s">
        <v>17</v>
      </c>
      <c r="J166" s="11">
        <f>VLOOKUP(A166,'Dates to search'!A:C,3,FALSE)</f>
        <v>43967</v>
      </c>
      <c r="K166" s="10" t="s">
        <v>18</v>
      </c>
      <c r="L166" s="9" t="str">
        <f t="shared" si="2"/>
        <v>'https://api.gdeltproject.org/api/v2/doc/doc?query=("Donald Trump" OR "President Trump") domainis:nytimes.com&amp;startdatetime=20200515000000&amp;enddatetime=20200516000000&amp;mode=artlist&amp;maxrecords=250&amp;sort=datedesc&amp;format=csv',</v>
      </c>
    </row>
    <row r="167" spans="1:12" x14ac:dyDescent="0.25">
      <c r="A167" s="1">
        <f>'Dates to search'!$A$17</f>
        <v>43967</v>
      </c>
      <c r="B167" s="2" t="s">
        <v>30</v>
      </c>
      <c r="C167" s="12" t="s">
        <v>13</v>
      </c>
      <c r="D167" s="10" t="str">
        <f>'Search terms'!$A$2</f>
        <v>("Donald Trump" OR "President Trump")</v>
      </c>
      <c r="E167" s="10" t="s">
        <v>14</v>
      </c>
      <c r="F167" s="10" t="str">
        <f>VLOOKUP(B167,'Sources to search'!A:B,2,FALSE)</f>
        <v>nytimes.com</v>
      </c>
      <c r="G167" s="10" t="s">
        <v>16</v>
      </c>
      <c r="H167" s="11">
        <f>VLOOKUP(A167,'Dates to search'!A:C,2,FALSE)</f>
        <v>43967</v>
      </c>
      <c r="I167" s="10" t="s">
        <v>17</v>
      </c>
      <c r="J167" s="11">
        <f>VLOOKUP(A167,'Dates to search'!A:C,3,FALSE)</f>
        <v>43968</v>
      </c>
      <c r="K167" s="10" t="s">
        <v>18</v>
      </c>
      <c r="L167" s="9" t="str">
        <f t="shared" si="2"/>
        <v>'https://api.gdeltproject.org/api/v2/doc/doc?query=("Donald Trump" OR "President Trump") domainis:nytimes.com&amp;startdatetime=20200516000000&amp;enddatetime=20200517000000&amp;mode=artlist&amp;maxrecords=250&amp;sort=datedesc&amp;format=csv',</v>
      </c>
    </row>
    <row r="168" spans="1:12" x14ac:dyDescent="0.25">
      <c r="A168" s="1">
        <f>'Dates to search'!$A$18</f>
        <v>43968</v>
      </c>
      <c r="B168" s="2" t="s">
        <v>30</v>
      </c>
      <c r="C168" s="12" t="s">
        <v>13</v>
      </c>
      <c r="D168" s="10" t="str">
        <f>'Search terms'!$A$2</f>
        <v>("Donald Trump" OR "President Trump")</v>
      </c>
      <c r="E168" s="10" t="s">
        <v>14</v>
      </c>
      <c r="F168" s="10" t="str">
        <f>VLOOKUP(B168,'Sources to search'!A:B,2,FALSE)</f>
        <v>nytimes.com</v>
      </c>
      <c r="G168" s="10" t="s">
        <v>16</v>
      </c>
      <c r="H168" s="11">
        <f>VLOOKUP(A168,'Dates to search'!A:C,2,FALSE)</f>
        <v>43968</v>
      </c>
      <c r="I168" s="10" t="s">
        <v>17</v>
      </c>
      <c r="J168" s="11">
        <f>VLOOKUP(A168,'Dates to search'!A:C,3,FALSE)</f>
        <v>43969</v>
      </c>
      <c r="K168" s="10" t="s">
        <v>18</v>
      </c>
      <c r="L168" s="9" t="str">
        <f t="shared" si="2"/>
        <v>'https://api.gdeltproject.org/api/v2/doc/doc?query=("Donald Trump" OR "President Trump") domainis:nytimes.com&amp;startdatetime=20200517000000&amp;enddatetime=20200518000000&amp;mode=artlist&amp;maxrecords=250&amp;sort=datedesc&amp;format=csv',</v>
      </c>
    </row>
    <row r="169" spans="1:12" x14ac:dyDescent="0.25">
      <c r="A169" s="1">
        <f>'Dates to search'!$A$19</f>
        <v>43969</v>
      </c>
      <c r="B169" s="2" t="s">
        <v>30</v>
      </c>
      <c r="C169" s="12" t="s">
        <v>13</v>
      </c>
      <c r="D169" s="10" t="str">
        <f>'Search terms'!$A$2</f>
        <v>("Donald Trump" OR "President Trump")</v>
      </c>
      <c r="E169" s="10" t="s">
        <v>14</v>
      </c>
      <c r="F169" s="10" t="str">
        <f>VLOOKUP(B169,'Sources to search'!A:B,2,FALSE)</f>
        <v>nytimes.com</v>
      </c>
      <c r="G169" s="10" t="s">
        <v>16</v>
      </c>
      <c r="H169" s="11">
        <f>VLOOKUP(A169,'Dates to search'!A:C,2,FALSE)</f>
        <v>43969</v>
      </c>
      <c r="I169" s="10" t="s">
        <v>17</v>
      </c>
      <c r="J169" s="11">
        <f>VLOOKUP(A169,'Dates to search'!A:C,3,FALSE)</f>
        <v>43970</v>
      </c>
      <c r="K169" s="10" t="s">
        <v>18</v>
      </c>
      <c r="L169" s="9" t="str">
        <f t="shared" si="2"/>
        <v>'https://api.gdeltproject.org/api/v2/doc/doc?query=("Donald Trump" OR "President Trump") domainis:nytimes.com&amp;startdatetime=20200518000000&amp;enddatetime=20200519000000&amp;mode=artlist&amp;maxrecords=250&amp;sort=datedesc&amp;format=csv',</v>
      </c>
    </row>
    <row r="170" spans="1:12" x14ac:dyDescent="0.25">
      <c r="A170" s="1">
        <f>'Dates to search'!$A$20</f>
        <v>43970</v>
      </c>
      <c r="B170" s="2" t="s">
        <v>30</v>
      </c>
      <c r="C170" s="12" t="s">
        <v>13</v>
      </c>
      <c r="D170" s="10" t="str">
        <f>'Search terms'!$A$2</f>
        <v>("Donald Trump" OR "President Trump")</v>
      </c>
      <c r="E170" s="10" t="s">
        <v>14</v>
      </c>
      <c r="F170" s="10" t="str">
        <f>VLOOKUP(B170,'Sources to search'!A:B,2,FALSE)</f>
        <v>nytimes.com</v>
      </c>
      <c r="G170" s="10" t="s">
        <v>16</v>
      </c>
      <c r="H170" s="11">
        <f>VLOOKUP(A170,'Dates to search'!A:C,2,FALSE)</f>
        <v>43970</v>
      </c>
      <c r="I170" s="10" t="s">
        <v>17</v>
      </c>
      <c r="J170" s="11">
        <f>VLOOKUP(A170,'Dates to search'!A:C,3,FALSE)</f>
        <v>43971</v>
      </c>
      <c r="K170" s="10" t="s">
        <v>18</v>
      </c>
      <c r="L170" s="9" t="str">
        <f t="shared" si="2"/>
        <v>'https://api.gdeltproject.org/api/v2/doc/doc?query=("Donald Trump" OR "President Trump") domainis:nytimes.com&amp;startdatetime=20200519000000&amp;enddatetime=20200520000000&amp;mode=artlist&amp;maxrecords=250&amp;sort=datedesc&amp;format=csv',</v>
      </c>
    </row>
    <row r="171" spans="1:12" x14ac:dyDescent="0.25">
      <c r="A171" s="1">
        <f>'Dates to search'!$A$21</f>
        <v>43971</v>
      </c>
      <c r="B171" s="2" t="s">
        <v>30</v>
      </c>
      <c r="C171" s="12" t="s">
        <v>13</v>
      </c>
      <c r="D171" s="10" t="str">
        <f>'Search terms'!$A$2</f>
        <v>("Donald Trump" OR "President Trump")</v>
      </c>
      <c r="E171" s="10" t="s">
        <v>14</v>
      </c>
      <c r="F171" s="10" t="str">
        <f>VLOOKUP(B171,'Sources to search'!A:B,2,FALSE)</f>
        <v>nytimes.com</v>
      </c>
      <c r="G171" s="10" t="s">
        <v>16</v>
      </c>
      <c r="H171" s="11">
        <f>VLOOKUP(A171,'Dates to search'!A:C,2,FALSE)</f>
        <v>43971</v>
      </c>
      <c r="I171" s="10" t="s">
        <v>17</v>
      </c>
      <c r="J171" s="11">
        <f>VLOOKUP(A171,'Dates to search'!A:C,3,FALSE)</f>
        <v>43972</v>
      </c>
      <c r="K171" s="10" t="s">
        <v>18</v>
      </c>
      <c r="L171" s="9" t="str">
        <f t="shared" si="2"/>
        <v>'https://api.gdeltproject.org/api/v2/doc/doc?query=("Donald Trump" OR "President Trump") domainis:nytimes.com&amp;startdatetime=20200520000000&amp;enddatetime=20200521000000&amp;mode=artlist&amp;maxrecords=250&amp;sort=datedesc&amp;format=csv',</v>
      </c>
    </row>
    <row r="172" spans="1:12" x14ac:dyDescent="0.25">
      <c r="A172" s="1">
        <f>'Dates to search'!$A$22</f>
        <v>43972</v>
      </c>
      <c r="B172" s="2" t="s">
        <v>30</v>
      </c>
      <c r="C172" s="12" t="s">
        <v>13</v>
      </c>
      <c r="D172" s="10" t="str">
        <f>'Search terms'!$A$2</f>
        <v>("Donald Trump" OR "President Trump")</v>
      </c>
      <c r="E172" s="10" t="s">
        <v>14</v>
      </c>
      <c r="F172" s="10" t="str">
        <f>VLOOKUP(B172,'Sources to search'!A:B,2,FALSE)</f>
        <v>nytimes.com</v>
      </c>
      <c r="G172" s="10" t="s">
        <v>16</v>
      </c>
      <c r="H172" s="11">
        <f>VLOOKUP(A172,'Dates to search'!A:C,2,FALSE)</f>
        <v>43972</v>
      </c>
      <c r="I172" s="10" t="s">
        <v>17</v>
      </c>
      <c r="J172" s="11">
        <f>VLOOKUP(A172,'Dates to search'!A:C,3,FALSE)</f>
        <v>43973</v>
      </c>
      <c r="K172" s="10" t="s">
        <v>18</v>
      </c>
      <c r="L172" s="9" t="str">
        <f t="shared" si="2"/>
        <v>'https://api.gdeltproject.org/api/v2/doc/doc?query=("Donald Trump" OR "President Trump") domainis:nytimes.com&amp;startdatetime=20200521000000&amp;enddatetime=20200522000000&amp;mode=artlist&amp;maxrecords=250&amp;sort=datedesc&amp;format=csv',</v>
      </c>
    </row>
    <row r="173" spans="1:12" x14ac:dyDescent="0.25">
      <c r="A173" s="1">
        <f>'Dates to search'!$A$23</f>
        <v>43973</v>
      </c>
      <c r="B173" s="2" t="s">
        <v>30</v>
      </c>
      <c r="C173" s="12" t="s">
        <v>13</v>
      </c>
      <c r="D173" s="10" t="str">
        <f>'Search terms'!$A$2</f>
        <v>("Donald Trump" OR "President Trump")</v>
      </c>
      <c r="E173" s="10" t="s">
        <v>14</v>
      </c>
      <c r="F173" s="10" t="str">
        <f>VLOOKUP(B173,'Sources to search'!A:B,2,FALSE)</f>
        <v>nytimes.com</v>
      </c>
      <c r="G173" s="10" t="s">
        <v>16</v>
      </c>
      <c r="H173" s="11">
        <f>VLOOKUP(A173,'Dates to search'!A:C,2,FALSE)</f>
        <v>43973</v>
      </c>
      <c r="I173" s="10" t="s">
        <v>17</v>
      </c>
      <c r="J173" s="11">
        <f>VLOOKUP(A173,'Dates to search'!A:C,3,FALSE)</f>
        <v>43974</v>
      </c>
      <c r="K173" s="10" t="s">
        <v>18</v>
      </c>
      <c r="L173" s="9" t="str">
        <f t="shared" si="2"/>
        <v>'https://api.gdeltproject.org/api/v2/doc/doc?query=("Donald Trump" OR "President Trump") domainis:nytimes.com&amp;startdatetime=20200522000000&amp;enddatetime=20200523000000&amp;mode=artlist&amp;maxrecords=250&amp;sort=datedesc&amp;format=csv',</v>
      </c>
    </row>
    <row r="174" spans="1:12" x14ac:dyDescent="0.25">
      <c r="A174" s="1">
        <f>'Dates to search'!$A$24</f>
        <v>43974</v>
      </c>
      <c r="B174" s="2" t="s">
        <v>30</v>
      </c>
      <c r="C174" s="12" t="s">
        <v>13</v>
      </c>
      <c r="D174" s="10" t="str">
        <f>'Search terms'!$A$2</f>
        <v>("Donald Trump" OR "President Trump")</v>
      </c>
      <c r="E174" s="10" t="s">
        <v>14</v>
      </c>
      <c r="F174" s="10" t="str">
        <f>VLOOKUP(B174,'Sources to search'!A:B,2,FALSE)</f>
        <v>nytimes.com</v>
      </c>
      <c r="G174" s="10" t="s">
        <v>16</v>
      </c>
      <c r="H174" s="11">
        <f>VLOOKUP(A174,'Dates to search'!A:C,2,FALSE)</f>
        <v>43974</v>
      </c>
      <c r="I174" s="10" t="s">
        <v>17</v>
      </c>
      <c r="J174" s="11">
        <f>VLOOKUP(A174,'Dates to search'!A:C,3,FALSE)</f>
        <v>43975</v>
      </c>
      <c r="K174" s="10" t="s">
        <v>18</v>
      </c>
      <c r="L174" s="9" t="str">
        <f t="shared" si="2"/>
        <v>'https://api.gdeltproject.org/api/v2/doc/doc?query=("Donald Trump" OR "President Trump") domainis:nytimes.com&amp;startdatetime=20200523000000&amp;enddatetime=20200524000000&amp;mode=artlist&amp;maxrecords=250&amp;sort=datedesc&amp;format=csv',</v>
      </c>
    </row>
    <row r="175" spans="1:12" x14ac:dyDescent="0.25">
      <c r="A175" s="1">
        <f>'Dates to search'!$A$25</f>
        <v>43975</v>
      </c>
      <c r="B175" s="2" t="s">
        <v>30</v>
      </c>
      <c r="C175" s="12" t="s">
        <v>13</v>
      </c>
      <c r="D175" s="10" t="str">
        <f>'Search terms'!$A$2</f>
        <v>("Donald Trump" OR "President Trump")</v>
      </c>
      <c r="E175" s="10" t="s">
        <v>14</v>
      </c>
      <c r="F175" s="10" t="str">
        <f>VLOOKUP(B175,'Sources to search'!A:B,2,FALSE)</f>
        <v>nytimes.com</v>
      </c>
      <c r="G175" s="10" t="s">
        <v>16</v>
      </c>
      <c r="H175" s="11">
        <f>VLOOKUP(A175,'Dates to search'!A:C,2,FALSE)</f>
        <v>43975</v>
      </c>
      <c r="I175" s="10" t="s">
        <v>17</v>
      </c>
      <c r="J175" s="11">
        <f>VLOOKUP(A175,'Dates to search'!A:C,3,FALSE)</f>
        <v>43976</v>
      </c>
      <c r="K175" s="10" t="s">
        <v>18</v>
      </c>
      <c r="L175" s="9" t="str">
        <f t="shared" si="2"/>
        <v>'https://api.gdeltproject.org/api/v2/doc/doc?query=("Donald Trump" OR "President Trump") domainis:nytimes.com&amp;startdatetime=20200524000000&amp;enddatetime=20200525000000&amp;mode=artlist&amp;maxrecords=250&amp;sort=datedesc&amp;format=csv',</v>
      </c>
    </row>
    <row r="176" spans="1:12" x14ac:dyDescent="0.25">
      <c r="A176" s="1">
        <f>'Dates to search'!$A$26</f>
        <v>43976</v>
      </c>
      <c r="B176" s="2" t="s">
        <v>30</v>
      </c>
      <c r="C176" s="12" t="s">
        <v>13</v>
      </c>
      <c r="D176" s="10" t="str">
        <f>'Search terms'!$A$2</f>
        <v>("Donald Trump" OR "President Trump")</v>
      </c>
      <c r="E176" s="10" t="s">
        <v>14</v>
      </c>
      <c r="F176" s="10" t="str">
        <f>VLOOKUP(B176,'Sources to search'!A:B,2,FALSE)</f>
        <v>nytimes.com</v>
      </c>
      <c r="G176" s="10" t="s">
        <v>16</v>
      </c>
      <c r="H176" s="11">
        <f>VLOOKUP(A176,'Dates to search'!A:C,2,FALSE)</f>
        <v>43976</v>
      </c>
      <c r="I176" s="10" t="s">
        <v>17</v>
      </c>
      <c r="J176" s="11">
        <f>VLOOKUP(A176,'Dates to search'!A:C,3,FALSE)</f>
        <v>43977</v>
      </c>
      <c r="K176" s="10" t="s">
        <v>18</v>
      </c>
      <c r="L176" s="9" t="str">
        <f t="shared" si="2"/>
        <v>'https://api.gdeltproject.org/api/v2/doc/doc?query=("Donald Trump" OR "President Trump") domainis:nytimes.com&amp;startdatetime=20200525000000&amp;enddatetime=20200526000000&amp;mode=artlist&amp;maxrecords=250&amp;sort=datedesc&amp;format=csv',</v>
      </c>
    </row>
    <row r="177" spans="1:12" x14ac:dyDescent="0.25">
      <c r="A177" s="1">
        <f>'Dates to search'!$A$27</f>
        <v>43977</v>
      </c>
      <c r="B177" s="2" t="s">
        <v>30</v>
      </c>
      <c r="C177" s="12" t="s">
        <v>13</v>
      </c>
      <c r="D177" s="10" t="str">
        <f>'Search terms'!$A$2</f>
        <v>("Donald Trump" OR "President Trump")</v>
      </c>
      <c r="E177" s="10" t="s">
        <v>14</v>
      </c>
      <c r="F177" s="10" t="str">
        <f>VLOOKUP(B177,'Sources to search'!A:B,2,FALSE)</f>
        <v>nytimes.com</v>
      </c>
      <c r="G177" s="10" t="s">
        <v>16</v>
      </c>
      <c r="H177" s="11">
        <f>VLOOKUP(A177,'Dates to search'!A:C,2,FALSE)</f>
        <v>43977</v>
      </c>
      <c r="I177" s="10" t="s">
        <v>17</v>
      </c>
      <c r="J177" s="11">
        <f>VLOOKUP(A177,'Dates to search'!A:C,3,FALSE)</f>
        <v>43978</v>
      </c>
      <c r="K177" s="10" t="s">
        <v>18</v>
      </c>
      <c r="L177" s="9" t="str">
        <f t="shared" si="2"/>
        <v>'https://api.gdeltproject.org/api/v2/doc/doc?query=("Donald Trump" OR "President Trump") domainis:nytimes.com&amp;startdatetime=20200526000000&amp;enddatetime=20200527000000&amp;mode=artlist&amp;maxrecords=250&amp;sort=datedesc&amp;format=csv',</v>
      </c>
    </row>
    <row r="178" spans="1:12" x14ac:dyDescent="0.25">
      <c r="A178" s="1">
        <f>'Dates to search'!$A$28</f>
        <v>43978</v>
      </c>
      <c r="B178" s="2" t="s">
        <v>30</v>
      </c>
      <c r="C178" s="12" t="s">
        <v>13</v>
      </c>
      <c r="D178" s="10" t="str">
        <f>'Search terms'!$A$2</f>
        <v>("Donald Trump" OR "President Trump")</v>
      </c>
      <c r="E178" s="10" t="s">
        <v>14</v>
      </c>
      <c r="F178" s="10" t="str">
        <f>VLOOKUP(B178,'Sources to search'!A:B,2,FALSE)</f>
        <v>nytimes.com</v>
      </c>
      <c r="G178" s="10" t="s">
        <v>16</v>
      </c>
      <c r="H178" s="11">
        <f>VLOOKUP(A178,'Dates to search'!A:C,2,FALSE)</f>
        <v>43978</v>
      </c>
      <c r="I178" s="10" t="s">
        <v>17</v>
      </c>
      <c r="J178" s="11">
        <f>VLOOKUP(A178,'Dates to search'!A:C,3,FALSE)</f>
        <v>43979</v>
      </c>
      <c r="K178" s="10" t="s">
        <v>18</v>
      </c>
      <c r="L178" s="9" t="str">
        <f t="shared" si="2"/>
        <v>'https://api.gdeltproject.org/api/v2/doc/doc?query=("Donald Trump" OR "President Trump") domainis:nytimes.com&amp;startdatetime=20200527000000&amp;enddatetime=20200528000000&amp;mode=artlist&amp;maxrecords=250&amp;sort=datedesc&amp;format=csv',</v>
      </c>
    </row>
    <row r="179" spans="1:12" x14ac:dyDescent="0.25">
      <c r="A179" s="1">
        <f>'Dates to search'!$A$29</f>
        <v>43979</v>
      </c>
      <c r="B179" s="2" t="s">
        <v>30</v>
      </c>
      <c r="C179" s="12" t="s">
        <v>13</v>
      </c>
      <c r="D179" s="10" t="str">
        <f>'Search terms'!$A$2</f>
        <v>("Donald Trump" OR "President Trump")</v>
      </c>
      <c r="E179" s="10" t="s">
        <v>14</v>
      </c>
      <c r="F179" s="10" t="str">
        <f>VLOOKUP(B179,'Sources to search'!A:B,2,FALSE)</f>
        <v>nytimes.com</v>
      </c>
      <c r="G179" s="10" t="s">
        <v>16</v>
      </c>
      <c r="H179" s="11">
        <f>VLOOKUP(A179,'Dates to search'!A:C,2,FALSE)</f>
        <v>43979</v>
      </c>
      <c r="I179" s="10" t="s">
        <v>17</v>
      </c>
      <c r="J179" s="11">
        <f>VLOOKUP(A179,'Dates to search'!A:C,3,FALSE)</f>
        <v>43980</v>
      </c>
      <c r="K179" s="10" t="s">
        <v>18</v>
      </c>
      <c r="L179" s="9" t="str">
        <f t="shared" si="2"/>
        <v>'https://api.gdeltproject.org/api/v2/doc/doc?query=("Donald Trump" OR "President Trump") domainis:nytimes.com&amp;startdatetime=20200528000000&amp;enddatetime=20200529000000&amp;mode=artlist&amp;maxrecords=250&amp;sort=datedesc&amp;format=csv',</v>
      </c>
    </row>
    <row r="180" spans="1:12" x14ac:dyDescent="0.25">
      <c r="A180" s="1">
        <f>'Dates to search'!$A$30</f>
        <v>43980</v>
      </c>
      <c r="B180" s="2" t="s">
        <v>30</v>
      </c>
      <c r="C180" s="12" t="s">
        <v>13</v>
      </c>
      <c r="D180" s="10" t="str">
        <f>'Search terms'!$A$2</f>
        <v>("Donald Trump" OR "President Trump")</v>
      </c>
      <c r="E180" s="10" t="s">
        <v>14</v>
      </c>
      <c r="F180" s="10" t="str">
        <f>VLOOKUP(B180,'Sources to search'!A:B,2,FALSE)</f>
        <v>nytimes.com</v>
      </c>
      <c r="G180" s="10" t="s">
        <v>16</v>
      </c>
      <c r="H180" s="11">
        <f>VLOOKUP(A180,'Dates to search'!A:C,2,FALSE)</f>
        <v>43980</v>
      </c>
      <c r="I180" s="10" t="s">
        <v>17</v>
      </c>
      <c r="J180" s="11">
        <f>VLOOKUP(A180,'Dates to search'!A:C,3,FALSE)</f>
        <v>43981</v>
      </c>
      <c r="K180" s="10" t="s">
        <v>18</v>
      </c>
      <c r="L180" s="9" t="str">
        <f t="shared" si="2"/>
        <v>'https://api.gdeltproject.org/api/v2/doc/doc?query=("Donald Trump" OR "President Trump") domainis:nytimes.com&amp;startdatetime=20200529000000&amp;enddatetime=20200530000000&amp;mode=artlist&amp;maxrecords=250&amp;sort=datedesc&amp;format=csv',</v>
      </c>
    </row>
    <row r="181" spans="1:12" x14ac:dyDescent="0.25">
      <c r="A181" s="1">
        <f>'Dates to search'!$A$31</f>
        <v>43981</v>
      </c>
      <c r="B181" s="2" t="s">
        <v>30</v>
      </c>
      <c r="C181" s="12" t="s">
        <v>13</v>
      </c>
      <c r="D181" s="10" t="str">
        <f>'Search terms'!$A$2</f>
        <v>("Donald Trump" OR "President Trump")</v>
      </c>
      <c r="E181" s="10" t="s">
        <v>14</v>
      </c>
      <c r="F181" s="10" t="str">
        <f>VLOOKUP(B181,'Sources to search'!A:B,2,FALSE)</f>
        <v>nytimes.com</v>
      </c>
      <c r="G181" s="10" t="s">
        <v>16</v>
      </c>
      <c r="H181" s="11">
        <f>VLOOKUP(A181,'Dates to search'!A:C,2,FALSE)</f>
        <v>43981</v>
      </c>
      <c r="I181" s="10" t="s">
        <v>17</v>
      </c>
      <c r="J181" s="11">
        <f>VLOOKUP(A181,'Dates to search'!A:C,3,FALSE)</f>
        <v>43982</v>
      </c>
      <c r="K181" s="10" t="s">
        <v>18</v>
      </c>
      <c r="L181" s="9" t="str">
        <f t="shared" si="2"/>
        <v>'https://api.gdeltproject.org/api/v2/doc/doc?query=("Donald Trump" OR "President Trump") domainis:nytimes.com&amp;startdatetime=20200530000000&amp;enddatetime=20200531000000&amp;mode=artlist&amp;maxrecords=250&amp;sort=datedesc&amp;format=csv',</v>
      </c>
    </row>
    <row r="182" spans="1:12" x14ac:dyDescent="0.25">
      <c r="A182" s="1">
        <f>'Dates to search'!$A$2</f>
        <v>43952</v>
      </c>
      <c r="B182" s="2" t="s">
        <v>32</v>
      </c>
      <c r="C182" s="12" t="s">
        <v>13</v>
      </c>
      <c r="D182" s="10" t="str">
        <f>'Search terms'!$A$2</f>
        <v>("Donald Trump" OR "President Trump")</v>
      </c>
      <c r="E182" s="10" t="s">
        <v>14</v>
      </c>
      <c r="F182" s="10" t="str">
        <f>VLOOKUP(B182,'Sources to search'!A:B,2,FALSE)</f>
        <v>usatoday.com</v>
      </c>
      <c r="G182" s="10" t="s">
        <v>16</v>
      </c>
      <c r="H182" s="11">
        <f>VLOOKUP(A182,'Dates to search'!A:C,2,FALSE)</f>
        <v>43952</v>
      </c>
      <c r="I182" s="10" t="s">
        <v>17</v>
      </c>
      <c r="J182" s="11">
        <f>VLOOKUP(A182,'Dates to search'!A:C,3,FALSE)</f>
        <v>43953</v>
      </c>
      <c r="K182" s="10" t="s">
        <v>18</v>
      </c>
      <c r="L182" s="9" t="str">
        <f t="shared" si="2"/>
        <v>'https://api.gdeltproject.org/api/v2/doc/doc?query=("Donald Trump" OR "President Trump") domainis:usatoday.com&amp;startdatetime=20200501000000&amp;enddatetime=20200502000000&amp;mode=artlist&amp;maxrecords=250&amp;sort=datedesc&amp;format=csv',</v>
      </c>
    </row>
    <row r="183" spans="1:12" x14ac:dyDescent="0.25">
      <c r="A183" s="1">
        <f>'Dates to search'!$A$3</f>
        <v>43953</v>
      </c>
      <c r="B183" s="2" t="s">
        <v>32</v>
      </c>
      <c r="C183" s="12" t="s">
        <v>13</v>
      </c>
      <c r="D183" s="10" t="str">
        <f>'Search terms'!$A$2</f>
        <v>("Donald Trump" OR "President Trump")</v>
      </c>
      <c r="E183" s="10" t="s">
        <v>14</v>
      </c>
      <c r="F183" s="10" t="str">
        <f>VLOOKUP(B183,'Sources to search'!A:B,2,FALSE)</f>
        <v>usatoday.com</v>
      </c>
      <c r="G183" s="10" t="s">
        <v>16</v>
      </c>
      <c r="H183" s="11">
        <f>VLOOKUP(A183,'Dates to search'!A:C,2,FALSE)</f>
        <v>43953</v>
      </c>
      <c r="I183" s="10" t="s">
        <v>17</v>
      </c>
      <c r="J183" s="11">
        <f>VLOOKUP(A183,'Dates to search'!A:C,3,FALSE)</f>
        <v>43954</v>
      </c>
      <c r="K183" s="10" t="s">
        <v>18</v>
      </c>
      <c r="L183" s="9" t="str">
        <f t="shared" si="2"/>
        <v>'https://api.gdeltproject.org/api/v2/doc/doc?query=("Donald Trump" OR "President Trump") domainis:usatoday.com&amp;startdatetime=20200502000000&amp;enddatetime=20200503000000&amp;mode=artlist&amp;maxrecords=250&amp;sort=datedesc&amp;format=csv',</v>
      </c>
    </row>
    <row r="184" spans="1:12" x14ac:dyDescent="0.25">
      <c r="A184" s="1">
        <f>'Dates to search'!$A$4</f>
        <v>43954</v>
      </c>
      <c r="B184" s="2" t="s">
        <v>32</v>
      </c>
      <c r="C184" s="12" t="s">
        <v>13</v>
      </c>
      <c r="D184" s="10" t="str">
        <f>'Search terms'!$A$2</f>
        <v>("Donald Trump" OR "President Trump")</v>
      </c>
      <c r="E184" s="10" t="s">
        <v>14</v>
      </c>
      <c r="F184" s="10" t="str">
        <f>VLOOKUP(B184,'Sources to search'!A:B,2,FALSE)</f>
        <v>usatoday.com</v>
      </c>
      <c r="G184" s="10" t="s">
        <v>16</v>
      </c>
      <c r="H184" s="11">
        <f>VLOOKUP(A184,'Dates to search'!A:C,2,FALSE)</f>
        <v>43954</v>
      </c>
      <c r="I184" s="10" t="s">
        <v>17</v>
      </c>
      <c r="J184" s="11">
        <f>VLOOKUP(A184,'Dates to search'!A:C,3,FALSE)</f>
        <v>43955</v>
      </c>
      <c r="K184" s="10" t="s">
        <v>18</v>
      </c>
      <c r="L184" s="9" t="str">
        <f t="shared" si="2"/>
        <v>'https://api.gdeltproject.org/api/v2/doc/doc?query=("Donald Trump" OR "President Trump") domainis:usatoday.com&amp;startdatetime=20200503000000&amp;enddatetime=20200504000000&amp;mode=artlist&amp;maxrecords=250&amp;sort=datedesc&amp;format=csv',</v>
      </c>
    </row>
    <row r="185" spans="1:12" x14ac:dyDescent="0.25">
      <c r="A185" s="1">
        <f>'Dates to search'!$A$5</f>
        <v>43955</v>
      </c>
      <c r="B185" s="2" t="s">
        <v>32</v>
      </c>
      <c r="C185" s="12" t="s">
        <v>13</v>
      </c>
      <c r="D185" s="10" t="str">
        <f>'Search terms'!$A$2</f>
        <v>("Donald Trump" OR "President Trump")</v>
      </c>
      <c r="E185" s="10" t="s">
        <v>14</v>
      </c>
      <c r="F185" s="10" t="str">
        <f>VLOOKUP(B185,'Sources to search'!A:B,2,FALSE)</f>
        <v>usatoday.com</v>
      </c>
      <c r="G185" s="10" t="s">
        <v>16</v>
      </c>
      <c r="H185" s="11">
        <f>VLOOKUP(A185,'Dates to search'!A:C,2,FALSE)</f>
        <v>43955</v>
      </c>
      <c r="I185" s="10" t="s">
        <v>17</v>
      </c>
      <c r="J185" s="11">
        <f>VLOOKUP(A185,'Dates to search'!A:C,3,FALSE)</f>
        <v>43956</v>
      </c>
      <c r="K185" s="10" t="s">
        <v>18</v>
      </c>
      <c r="L185" s="9" t="str">
        <f t="shared" si="2"/>
        <v>'https://api.gdeltproject.org/api/v2/doc/doc?query=("Donald Trump" OR "President Trump") domainis:usatoday.com&amp;startdatetime=20200504000000&amp;enddatetime=20200505000000&amp;mode=artlist&amp;maxrecords=250&amp;sort=datedesc&amp;format=csv',</v>
      </c>
    </row>
    <row r="186" spans="1:12" x14ac:dyDescent="0.25">
      <c r="A186" s="1">
        <f>'Dates to search'!$A$6</f>
        <v>43956</v>
      </c>
      <c r="B186" s="2" t="s">
        <v>32</v>
      </c>
      <c r="C186" s="12" t="s">
        <v>13</v>
      </c>
      <c r="D186" s="10" t="str">
        <f>'Search terms'!$A$2</f>
        <v>("Donald Trump" OR "President Trump")</v>
      </c>
      <c r="E186" s="10" t="s">
        <v>14</v>
      </c>
      <c r="F186" s="10" t="str">
        <f>VLOOKUP(B186,'Sources to search'!A:B,2,FALSE)</f>
        <v>usatoday.com</v>
      </c>
      <c r="G186" s="10" t="s">
        <v>16</v>
      </c>
      <c r="H186" s="11">
        <f>VLOOKUP(A186,'Dates to search'!A:C,2,FALSE)</f>
        <v>43956</v>
      </c>
      <c r="I186" s="10" t="s">
        <v>17</v>
      </c>
      <c r="J186" s="11">
        <f>VLOOKUP(A186,'Dates to search'!A:C,3,FALSE)</f>
        <v>43957</v>
      </c>
      <c r="K186" s="10" t="s">
        <v>18</v>
      </c>
      <c r="L186" s="9" t="str">
        <f t="shared" si="2"/>
        <v>'https://api.gdeltproject.org/api/v2/doc/doc?query=("Donald Trump" OR "President Trump") domainis:usatoday.com&amp;startdatetime=20200505000000&amp;enddatetime=20200506000000&amp;mode=artlist&amp;maxrecords=250&amp;sort=datedesc&amp;format=csv',</v>
      </c>
    </row>
    <row r="187" spans="1:12" x14ac:dyDescent="0.25">
      <c r="A187" s="1">
        <f>'Dates to search'!$A$7</f>
        <v>43957</v>
      </c>
      <c r="B187" s="2" t="s">
        <v>32</v>
      </c>
      <c r="C187" s="12" t="s">
        <v>13</v>
      </c>
      <c r="D187" s="10" t="str">
        <f>'Search terms'!$A$2</f>
        <v>("Donald Trump" OR "President Trump")</v>
      </c>
      <c r="E187" s="10" t="s">
        <v>14</v>
      </c>
      <c r="F187" s="10" t="str">
        <f>VLOOKUP(B187,'Sources to search'!A:B,2,FALSE)</f>
        <v>usatoday.com</v>
      </c>
      <c r="G187" s="10" t="s">
        <v>16</v>
      </c>
      <c r="H187" s="11">
        <f>VLOOKUP(A187,'Dates to search'!A:C,2,FALSE)</f>
        <v>43957</v>
      </c>
      <c r="I187" s="10" t="s">
        <v>17</v>
      </c>
      <c r="J187" s="11">
        <f>VLOOKUP(A187,'Dates to search'!A:C,3,FALSE)</f>
        <v>43958</v>
      </c>
      <c r="K187" s="10" t="s">
        <v>18</v>
      </c>
      <c r="L187" s="9" t="str">
        <f t="shared" si="2"/>
        <v>'https://api.gdeltproject.org/api/v2/doc/doc?query=("Donald Trump" OR "President Trump") domainis:usatoday.com&amp;startdatetime=20200506000000&amp;enddatetime=20200507000000&amp;mode=artlist&amp;maxrecords=250&amp;sort=datedesc&amp;format=csv',</v>
      </c>
    </row>
    <row r="188" spans="1:12" x14ac:dyDescent="0.25">
      <c r="A188" s="1">
        <f>'Dates to search'!$A$8</f>
        <v>43958</v>
      </c>
      <c r="B188" s="2" t="s">
        <v>32</v>
      </c>
      <c r="C188" s="12" t="s">
        <v>13</v>
      </c>
      <c r="D188" s="10" t="str">
        <f>'Search terms'!$A$2</f>
        <v>("Donald Trump" OR "President Trump")</v>
      </c>
      <c r="E188" s="10" t="s">
        <v>14</v>
      </c>
      <c r="F188" s="10" t="str">
        <f>VLOOKUP(B188,'Sources to search'!A:B,2,FALSE)</f>
        <v>usatoday.com</v>
      </c>
      <c r="G188" s="10" t="s">
        <v>16</v>
      </c>
      <c r="H188" s="11">
        <f>VLOOKUP(A188,'Dates to search'!A:C,2,FALSE)</f>
        <v>43958</v>
      </c>
      <c r="I188" s="10" t="s">
        <v>17</v>
      </c>
      <c r="J188" s="11">
        <f>VLOOKUP(A188,'Dates to search'!A:C,3,FALSE)</f>
        <v>43959</v>
      </c>
      <c r="K188" s="10" t="s">
        <v>18</v>
      </c>
      <c r="L188" s="9" t="str">
        <f t="shared" si="2"/>
        <v>'https://api.gdeltproject.org/api/v2/doc/doc?query=("Donald Trump" OR "President Trump") domainis:usatoday.com&amp;startdatetime=20200507000000&amp;enddatetime=20200508000000&amp;mode=artlist&amp;maxrecords=250&amp;sort=datedesc&amp;format=csv',</v>
      </c>
    </row>
    <row r="189" spans="1:12" x14ac:dyDescent="0.25">
      <c r="A189" s="1">
        <f>'Dates to search'!$A$9</f>
        <v>43959</v>
      </c>
      <c r="B189" s="2" t="s">
        <v>32</v>
      </c>
      <c r="C189" s="12" t="s">
        <v>13</v>
      </c>
      <c r="D189" s="10" t="str">
        <f>'Search terms'!$A$2</f>
        <v>("Donald Trump" OR "President Trump")</v>
      </c>
      <c r="E189" s="10" t="s">
        <v>14</v>
      </c>
      <c r="F189" s="10" t="str">
        <f>VLOOKUP(B189,'Sources to search'!A:B,2,FALSE)</f>
        <v>usatoday.com</v>
      </c>
      <c r="G189" s="10" t="s">
        <v>16</v>
      </c>
      <c r="H189" s="11">
        <f>VLOOKUP(A189,'Dates to search'!A:C,2,FALSE)</f>
        <v>43959</v>
      </c>
      <c r="I189" s="10" t="s">
        <v>17</v>
      </c>
      <c r="J189" s="11">
        <f>VLOOKUP(A189,'Dates to search'!A:C,3,FALSE)</f>
        <v>43960</v>
      </c>
      <c r="K189" s="10" t="s">
        <v>18</v>
      </c>
      <c r="L189" s="9" t="str">
        <f t="shared" si="2"/>
        <v>'https://api.gdeltproject.org/api/v2/doc/doc?query=("Donald Trump" OR "President Trump") domainis:usatoday.com&amp;startdatetime=20200508000000&amp;enddatetime=20200509000000&amp;mode=artlist&amp;maxrecords=250&amp;sort=datedesc&amp;format=csv',</v>
      </c>
    </row>
    <row r="190" spans="1:12" x14ac:dyDescent="0.25">
      <c r="A190" s="1">
        <f>'Dates to search'!$A$10</f>
        <v>43960</v>
      </c>
      <c r="B190" s="2" t="s">
        <v>32</v>
      </c>
      <c r="C190" s="12" t="s">
        <v>13</v>
      </c>
      <c r="D190" s="10" t="str">
        <f>'Search terms'!$A$2</f>
        <v>("Donald Trump" OR "President Trump")</v>
      </c>
      <c r="E190" s="10" t="s">
        <v>14</v>
      </c>
      <c r="F190" s="10" t="str">
        <f>VLOOKUP(B190,'Sources to search'!A:B,2,FALSE)</f>
        <v>usatoday.com</v>
      </c>
      <c r="G190" s="10" t="s">
        <v>16</v>
      </c>
      <c r="H190" s="11">
        <f>VLOOKUP(A190,'Dates to search'!A:C,2,FALSE)</f>
        <v>43960</v>
      </c>
      <c r="I190" s="10" t="s">
        <v>17</v>
      </c>
      <c r="J190" s="11">
        <f>VLOOKUP(A190,'Dates to search'!A:C,3,FALSE)</f>
        <v>43961</v>
      </c>
      <c r="K190" s="10" t="s">
        <v>18</v>
      </c>
      <c r="L190" s="9" t="str">
        <f t="shared" si="2"/>
        <v>'https://api.gdeltproject.org/api/v2/doc/doc?query=("Donald Trump" OR "President Trump") domainis:usatoday.com&amp;startdatetime=20200509000000&amp;enddatetime=20200510000000&amp;mode=artlist&amp;maxrecords=250&amp;sort=datedesc&amp;format=csv',</v>
      </c>
    </row>
    <row r="191" spans="1:12" x14ac:dyDescent="0.25">
      <c r="A191" s="1">
        <f>'Dates to search'!$A$11</f>
        <v>43961</v>
      </c>
      <c r="B191" s="2" t="s">
        <v>32</v>
      </c>
      <c r="C191" s="12" t="s">
        <v>13</v>
      </c>
      <c r="D191" s="10" t="str">
        <f>'Search terms'!$A$2</f>
        <v>("Donald Trump" OR "President Trump")</v>
      </c>
      <c r="E191" s="10" t="s">
        <v>14</v>
      </c>
      <c r="F191" s="10" t="str">
        <f>VLOOKUP(B191,'Sources to search'!A:B,2,FALSE)</f>
        <v>usatoday.com</v>
      </c>
      <c r="G191" s="10" t="s">
        <v>16</v>
      </c>
      <c r="H191" s="11">
        <f>VLOOKUP(A191,'Dates to search'!A:C,2,FALSE)</f>
        <v>43961</v>
      </c>
      <c r="I191" s="10" t="s">
        <v>17</v>
      </c>
      <c r="J191" s="11">
        <f>VLOOKUP(A191,'Dates to search'!A:C,3,FALSE)</f>
        <v>43962</v>
      </c>
      <c r="K191" s="10" t="s">
        <v>18</v>
      </c>
      <c r="L191" s="9" t="str">
        <f t="shared" si="2"/>
        <v>'https://api.gdeltproject.org/api/v2/doc/doc?query=("Donald Trump" OR "President Trump") domainis:usatoday.com&amp;startdatetime=20200510000000&amp;enddatetime=20200511000000&amp;mode=artlist&amp;maxrecords=250&amp;sort=datedesc&amp;format=csv',</v>
      </c>
    </row>
    <row r="192" spans="1:12" x14ac:dyDescent="0.25">
      <c r="A192" s="1">
        <f>'Dates to search'!$A$12</f>
        <v>43962</v>
      </c>
      <c r="B192" s="2" t="s">
        <v>32</v>
      </c>
      <c r="C192" s="12" t="s">
        <v>13</v>
      </c>
      <c r="D192" s="10" t="str">
        <f>'Search terms'!$A$2</f>
        <v>("Donald Trump" OR "President Trump")</v>
      </c>
      <c r="E192" s="10" t="s">
        <v>14</v>
      </c>
      <c r="F192" s="10" t="str">
        <f>VLOOKUP(B192,'Sources to search'!A:B,2,FALSE)</f>
        <v>usatoday.com</v>
      </c>
      <c r="G192" s="10" t="s">
        <v>16</v>
      </c>
      <c r="H192" s="11">
        <f>VLOOKUP(A192,'Dates to search'!A:C,2,FALSE)</f>
        <v>43962</v>
      </c>
      <c r="I192" s="10" t="s">
        <v>17</v>
      </c>
      <c r="J192" s="11">
        <f>VLOOKUP(A192,'Dates to search'!A:C,3,FALSE)</f>
        <v>43963</v>
      </c>
      <c r="K192" s="10" t="s">
        <v>18</v>
      </c>
      <c r="L192" s="9" t="str">
        <f t="shared" si="2"/>
        <v>'https://api.gdeltproject.org/api/v2/doc/doc?query=("Donald Trump" OR "President Trump") domainis:usatoday.com&amp;startdatetime=20200511000000&amp;enddatetime=20200512000000&amp;mode=artlist&amp;maxrecords=250&amp;sort=datedesc&amp;format=csv',</v>
      </c>
    </row>
    <row r="193" spans="1:12" x14ac:dyDescent="0.25">
      <c r="A193" s="1">
        <f>'Dates to search'!$A$13</f>
        <v>43963</v>
      </c>
      <c r="B193" s="2" t="s">
        <v>32</v>
      </c>
      <c r="C193" s="12" t="s">
        <v>13</v>
      </c>
      <c r="D193" s="10" t="str">
        <f>'Search terms'!$A$2</f>
        <v>("Donald Trump" OR "President Trump")</v>
      </c>
      <c r="E193" s="10" t="s">
        <v>14</v>
      </c>
      <c r="F193" s="10" t="str">
        <f>VLOOKUP(B193,'Sources to search'!A:B,2,FALSE)</f>
        <v>usatoday.com</v>
      </c>
      <c r="G193" s="10" t="s">
        <v>16</v>
      </c>
      <c r="H193" s="11">
        <f>VLOOKUP(A193,'Dates to search'!A:C,2,FALSE)</f>
        <v>43963</v>
      </c>
      <c r="I193" s="10" t="s">
        <v>17</v>
      </c>
      <c r="J193" s="11">
        <f>VLOOKUP(A193,'Dates to search'!A:C,3,FALSE)</f>
        <v>43964</v>
      </c>
      <c r="K193" s="10" t="s">
        <v>18</v>
      </c>
      <c r="L193" s="9" t="str">
        <f t="shared" si="2"/>
        <v>'https://api.gdeltproject.org/api/v2/doc/doc?query=("Donald Trump" OR "President Trump") domainis:usatoday.com&amp;startdatetime=20200512000000&amp;enddatetime=20200513000000&amp;mode=artlist&amp;maxrecords=250&amp;sort=datedesc&amp;format=csv',</v>
      </c>
    </row>
    <row r="194" spans="1:12" x14ac:dyDescent="0.25">
      <c r="A194" s="1">
        <f>'Dates to search'!$A$14</f>
        <v>43964</v>
      </c>
      <c r="B194" s="2" t="s">
        <v>32</v>
      </c>
      <c r="C194" s="12" t="s">
        <v>13</v>
      </c>
      <c r="D194" s="10" t="str">
        <f>'Search terms'!$A$2</f>
        <v>("Donald Trump" OR "President Trump")</v>
      </c>
      <c r="E194" s="10" t="s">
        <v>14</v>
      </c>
      <c r="F194" s="10" t="str">
        <f>VLOOKUP(B194,'Sources to search'!A:B,2,FALSE)</f>
        <v>usatoday.com</v>
      </c>
      <c r="G194" s="10" t="s">
        <v>16</v>
      </c>
      <c r="H194" s="11">
        <f>VLOOKUP(A194,'Dates to search'!A:C,2,FALSE)</f>
        <v>43964</v>
      </c>
      <c r="I194" s="10" t="s">
        <v>17</v>
      </c>
      <c r="J194" s="11">
        <f>VLOOKUP(A194,'Dates to search'!A:C,3,FALSE)</f>
        <v>43965</v>
      </c>
      <c r="K194" s="10" t="s">
        <v>18</v>
      </c>
      <c r="L194" s="9" t="str">
        <f t="shared" si="2"/>
        <v>'https://api.gdeltproject.org/api/v2/doc/doc?query=("Donald Trump" OR "President Trump") domainis:usatoday.com&amp;startdatetime=20200513000000&amp;enddatetime=20200514000000&amp;mode=artlist&amp;maxrecords=250&amp;sort=datedesc&amp;format=csv',</v>
      </c>
    </row>
    <row r="195" spans="1:12" x14ac:dyDescent="0.25">
      <c r="A195" s="1">
        <f>'Dates to search'!$A$15</f>
        <v>43965</v>
      </c>
      <c r="B195" s="2" t="s">
        <v>32</v>
      </c>
      <c r="C195" s="12" t="s">
        <v>13</v>
      </c>
      <c r="D195" s="10" t="str">
        <f>'Search terms'!$A$2</f>
        <v>("Donald Trump" OR "President Trump")</v>
      </c>
      <c r="E195" s="10" t="s">
        <v>14</v>
      </c>
      <c r="F195" s="10" t="str">
        <f>VLOOKUP(B195,'Sources to search'!A:B,2,FALSE)</f>
        <v>usatoday.com</v>
      </c>
      <c r="G195" s="10" t="s">
        <v>16</v>
      </c>
      <c r="H195" s="11">
        <f>VLOOKUP(A195,'Dates to search'!A:C,2,FALSE)</f>
        <v>43965</v>
      </c>
      <c r="I195" s="10" t="s">
        <v>17</v>
      </c>
      <c r="J195" s="11">
        <f>VLOOKUP(A195,'Dates to search'!A:C,3,FALSE)</f>
        <v>43966</v>
      </c>
      <c r="K195" s="10" t="s">
        <v>18</v>
      </c>
      <c r="L195" s="9" t="str">
        <f t="shared" ref="L195:L258" si="3">CONCATENATE(C195,D195,E195,F195,G195,TEXT(H195,"yyyymmddhhmmss"),I195,TEXT(J195,"yyyymmddhhmmss"),K195)</f>
        <v>'https://api.gdeltproject.org/api/v2/doc/doc?query=("Donald Trump" OR "President Trump") domainis:usatoday.com&amp;startdatetime=20200514000000&amp;enddatetime=20200515000000&amp;mode=artlist&amp;maxrecords=250&amp;sort=datedesc&amp;format=csv',</v>
      </c>
    </row>
    <row r="196" spans="1:12" x14ac:dyDescent="0.25">
      <c r="A196" s="1">
        <f>'Dates to search'!$A$16</f>
        <v>43966</v>
      </c>
      <c r="B196" s="2" t="s">
        <v>32</v>
      </c>
      <c r="C196" s="12" t="s">
        <v>13</v>
      </c>
      <c r="D196" s="10" t="str">
        <f>'Search terms'!$A$2</f>
        <v>("Donald Trump" OR "President Trump")</v>
      </c>
      <c r="E196" s="10" t="s">
        <v>14</v>
      </c>
      <c r="F196" s="10" t="str">
        <f>VLOOKUP(B196,'Sources to search'!A:B,2,FALSE)</f>
        <v>usatoday.com</v>
      </c>
      <c r="G196" s="10" t="s">
        <v>16</v>
      </c>
      <c r="H196" s="11">
        <f>VLOOKUP(A196,'Dates to search'!A:C,2,FALSE)</f>
        <v>43966</v>
      </c>
      <c r="I196" s="10" t="s">
        <v>17</v>
      </c>
      <c r="J196" s="11">
        <f>VLOOKUP(A196,'Dates to search'!A:C,3,FALSE)</f>
        <v>43967</v>
      </c>
      <c r="K196" s="10" t="s">
        <v>18</v>
      </c>
      <c r="L196" s="9" t="str">
        <f t="shared" si="3"/>
        <v>'https://api.gdeltproject.org/api/v2/doc/doc?query=("Donald Trump" OR "President Trump") domainis:usatoday.com&amp;startdatetime=20200515000000&amp;enddatetime=20200516000000&amp;mode=artlist&amp;maxrecords=250&amp;sort=datedesc&amp;format=csv',</v>
      </c>
    </row>
    <row r="197" spans="1:12" x14ac:dyDescent="0.25">
      <c r="A197" s="1">
        <f>'Dates to search'!$A$17</f>
        <v>43967</v>
      </c>
      <c r="B197" s="2" t="s">
        <v>32</v>
      </c>
      <c r="C197" s="12" t="s">
        <v>13</v>
      </c>
      <c r="D197" s="10" t="str">
        <f>'Search terms'!$A$2</f>
        <v>("Donald Trump" OR "President Trump")</v>
      </c>
      <c r="E197" s="10" t="s">
        <v>14</v>
      </c>
      <c r="F197" s="10" t="str">
        <f>VLOOKUP(B197,'Sources to search'!A:B,2,FALSE)</f>
        <v>usatoday.com</v>
      </c>
      <c r="G197" s="10" t="s">
        <v>16</v>
      </c>
      <c r="H197" s="11">
        <f>VLOOKUP(A197,'Dates to search'!A:C,2,FALSE)</f>
        <v>43967</v>
      </c>
      <c r="I197" s="10" t="s">
        <v>17</v>
      </c>
      <c r="J197" s="11">
        <f>VLOOKUP(A197,'Dates to search'!A:C,3,FALSE)</f>
        <v>43968</v>
      </c>
      <c r="K197" s="10" t="s">
        <v>18</v>
      </c>
      <c r="L197" s="9" t="str">
        <f t="shared" si="3"/>
        <v>'https://api.gdeltproject.org/api/v2/doc/doc?query=("Donald Trump" OR "President Trump") domainis:usatoday.com&amp;startdatetime=20200516000000&amp;enddatetime=20200517000000&amp;mode=artlist&amp;maxrecords=250&amp;sort=datedesc&amp;format=csv',</v>
      </c>
    </row>
    <row r="198" spans="1:12" x14ac:dyDescent="0.25">
      <c r="A198" s="1">
        <f>'Dates to search'!$A$18</f>
        <v>43968</v>
      </c>
      <c r="B198" s="2" t="s">
        <v>32</v>
      </c>
      <c r="C198" s="12" t="s">
        <v>13</v>
      </c>
      <c r="D198" s="10" t="str">
        <f>'Search terms'!$A$2</f>
        <v>("Donald Trump" OR "President Trump")</v>
      </c>
      <c r="E198" s="10" t="s">
        <v>14</v>
      </c>
      <c r="F198" s="10" t="str">
        <f>VLOOKUP(B198,'Sources to search'!A:B,2,FALSE)</f>
        <v>usatoday.com</v>
      </c>
      <c r="G198" s="10" t="s">
        <v>16</v>
      </c>
      <c r="H198" s="11">
        <f>VLOOKUP(A198,'Dates to search'!A:C,2,FALSE)</f>
        <v>43968</v>
      </c>
      <c r="I198" s="10" t="s">
        <v>17</v>
      </c>
      <c r="J198" s="11">
        <f>VLOOKUP(A198,'Dates to search'!A:C,3,FALSE)</f>
        <v>43969</v>
      </c>
      <c r="K198" s="10" t="s">
        <v>18</v>
      </c>
      <c r="L198" s="9" t="str">
        <f t="shared" si="3"/>
        <v>'https://api.gdeltproject.org/api/v2/doc/doc?query=("Donald Trump" OR "President Trump") domainis:usatoday.com&amp;startdatetime=20200517000000&amp;enddatetime=20200518000000&amp;mode=artlist&amp;maxrecords=250&amp;sort=datedesc&amp;format=csv',</v>
      </c>
    </row>
    <row r="199" spans="1:12" x14ac:dyDescent="0.25">
      <c r="A199" s="1">
        <f>'Dates to search'!$A$19</f>
        <v>43969</v>
      </c>
      <c r="B199" s="2" t="s">
        <v>32</v>
      </c>
      <c r="C199" s="12" t="s">
        <v>13</v>
      </c>
      <c r="D199" s="10" t="str">
        <f>'Search terms'!$A$2</f>
        <v>("Donald Trump" OR "President Trump")</v>
      </c>
      <c r="E199" s="10" t="s">
        <v>14</v>
      </c>
      <c r="F199" s="10" t="str">
        <f>VLOOKUP(B199,'Sources to search'!A:B,2,FALSE)</f>
        <v>usatoday.com</v>
      </c>
      <c r="G199" s="10" t="s">
        <v>16</v>
      </c>
      <c r="H199" s="11">
        <f>VLOOKUP(A199,'Dates to search'!A:C,2,FALSE)</f>
        <v>43969</v>
      </c>
      <c r="I199" s="10" t="s">
        <v>17</v>
      </c>
      <c r="J199" s="11">
        <f>VLOOKUP(A199,'Dates to search'!A:C,3,FALSE)</f>
        <v>43970</v>
      </c>
      <c r="K199" s="10" t="s">
        <v>18</v>
      </c>
      <c r="L199" s="9" t="str">
        <f t="shared" si="3"/>
        <v>'https://api.gdeltproject.org/api/v2/doc/doc?query=("Donald Trump" OR "President Trump") domainis:usatoday.com&amp;startdatetime=20200518000000&amp;enddatetime=20200519000000&amp;mode=artlist&amp;maxrecords=250&amp;sort=datedesc&amp;format=csv',</v>
      </c>
    </row>
    <row r="200" spans="1:12" x14ac:dyDescent="0.25">
      <c r="A200" s="1">
        <f>'Dates to search'!$A$20</f>
        <v>43970</v>
      </c>
      <c r="B200" s="2" t="s">
        <v>32</v>
      </c>
      <c r="C200" s="12" t="s">
        <v>13</v>
      </c>
      <c r="D200" s="10" t="str">
        <f>'Search terms'!$A$2</f>
        <v>("Donald Trump" OR "President Trump")</v>
      </c>
      <c r="E200" s="10" t="s">
        <v>14</v>
      </c>
      <c r="F200" s="10" t="str">
        <f>VLOOKUP(B200,'Sources to search'!A:B,2,FALSE)</f>
        <v>usatoday.com</v>
      </c>
      <c r="G200" s="10" t="s">
        <v>16</v>
      </c>
      <c r="H200" s="11">
        <f>VLOOKUP(A200,'Dates to search'!A:C,2,FALSE)</f>
        <v>43970</v>
      </c>
      <c r="I200" s="10" t="s">
        <v>17</v>
      </c>
      <c r="J200" s="11">
        <f>VLOOKUP(A200,'Dates to search'!A:C,3,FALSE)</f>
        <v>43971</v>
      </c>
      <c r="K200" s="10" t="s">
        <v>18</v>
      </c>
      <c r="L200" s="9" t="str">
        <f t="shared" si="3"/>
        <v>'https://api.gdeltproject.org/api/v2/doc/doc?query=("Donald Trump" OR "President Trump") domainis:usatoday.com&amp;startdatetime=20200519000000&amp;enddatetime=20200520000000&amp;mode=artlist&amp;maxrecords=250&amp;sort=datedesc&amp;format=csv',</v>
      </c>
    </row>
    <row r="201" spans="1:12" x14ac:dyDescent="0.25">
      <c r="A201" s="1">
        <f>'Dates to search'!$A$21</f>
        <v>43971</v>
      </c>
      <c r="B201" s="2" t="s">
        <v>32</v>
      </c>
      <c r="C201" s="12" t="s">
        <v>13</v>
      </c>
      <c r="D201" s="10" t="str">
        <f>'Search terms'!$A$2</f>
        <v>("Donald Trump" OR "President Trump")</v>
      </c>
      <c r="E201" s="10" t="s">
        <v>14</v>
      </c>
      <c r="F201" s="10" t="str">
        <f>VLOOKUP(B201,'Sources to search'!A:B,2,FALSE)</f>
        <v>usatoday.com</v>
      </c>
      <c r="G201" s="10" t="s">
        <v>16</v>
      </c>
      <c r="H201" s="11">
        <f>VLOOKUP(A201,'Dates to search'!A:C,2,FALSE)</f>
        <v>43971</v>
      </c>
      <c r="I201" s="10" t="s">
        <v>17</v>
      </c>
      <c r="J201" s="11">
        <f>VLOOKUP(A201,'Dates to search'!A:C,3,FALSE)</f>
        <v>43972</v>
      </c>
      <c r="K201" s="10" t="s">
        <v>18</v>
      </c>
      <c r="L201" s="9" t="str">
        <f t="shared" si="3"/>
        <v>'https://api.gdeltproject.org/api/v2/doc/doc?query=("Donald Trump" OR "President Trump") domainis:usatoday.com&amp;startdatetime=20200520000000&amp;enddatetime=20200521000000&amp;mode=artlist&amp;maxrecords=250&amp;sort=datedesc&amp;format=csv',</v>
      </c>
    </row>
    <row r="202" spans="1:12" x14ac:dyDescent="0.25">
      <c r="A202" s="1">
        <f>'Dates to search'!$A$22</f>
        <v>43972</v>
      </c>
      <c r="B202" s="2" t="s">
        <v>32</v>
      </c>
      <c r="C202" s="12" t="s">
        <v>13</v>
      </c>
      <c r="D202" s="10" t="str">
        <f>'Search terms'!$A$2</f>
        <v>("Donald Trump" OR "President Trump")</v>
      </c>
      <c r="E202" s="10" t="s">
        <v>14</v>
      </c>
      <c r="F202" s="10" t="str">
        <f>VLOOKUP(B202,'Sources to search'!A:B,2,FALSE)</f>
        <v>usatoday.com</v>
      </c>
      <c r="G202" s="10" t="s">
        <v>16</v>
      </c>
      <c r="H202" s="11">
        <f>VLOOKUP(A202,'Dates to search'!A:C,2,FALSE)</f>
        <v>43972</v>
      </c>
      <c r="I202" s="10" t="s">
        <v>17</v>
      </c>
      <c r="J202" s="11">
        <f>VLOOKUP(A202,'Dates to search'!A:C,3,FALSE)</f>
        <v>43973</v>
      </c>
      <c r="K202" s="10" t="s">
        <v>18</v>
      </c>
      <c r="L202" s="9" t="str">
        <f t="shared" si="3"/>
        <v>'https://api.gdeltproject.org/api/v2/doc/doc?query=("Donald Trump" OR "President Trump") domainis:usatoday.com&amp;startdatetime=20200521000000&amp;enddatetime=20200522000000&amp;mode=artlist&amp;maxrecords=250&amp;sort=datedesc&amp;format=csv',</v>
      </c>
    </row>
    <row r="203" spans="1:12" x14ac:dyDescent="0.25">
      <c r="A203" s="1">
        <f>'Dates to search'!$A$23</f>
        <v>43973</v>
      </c>
      <c r="B203" s="2" t="s">
        <v>32</v>
      </c>
      <c r="C203" s="12" t="s">
        <v>13</v>
      </c>
      <c r="D203" s="10" t="str">
        <f>'Search terms'!$A$2</f>
        <v>("Donald Trump" OR "President Trump")</v>
      </c>
      <c r="E203" s="10" t="s">
        <v>14</v>
      </c>
      <c r="F203" s="10" t="str">
        <f>VLOOKUP(B203,'Sources to search'!A:B,2,FALSE)</f>
        <v>usatoday.com</v>
      </c>
      <c r="G203" s="10" t="s">
        <v>16</v>
      </c>
      <c r="H203" s="11">
        <f>VLOOKUP(A203,'Dates to search'!A:C,2,FALSE)</f>
        <v>43973</v>
      </c>
      <c r="I203" s="10" t="s">
        <v>17</v>
      </c>
      <c r="J203" s="11">
        <f>VLOOKUP(A203,'Dates to search'!A:C,3,FALSE)</f>
        <v>43974</v>
      </c>
      <c r="K203" s="10" t="s">
        <v>18</v>
      </c>
      <c r="L203" s="9" t="str">
        <f t="shared" si="3"/>
        <v>'https://api.gdeltproject.org/api/v2/doc/doc?query=("Donald Trump" OR "President Trump") domainis:usatoday.com&amp;startdatetime=20200522000000&amp;enddatetime=20200523000000&amp;mode=artlist&amp;maxrecords=250&amp;sort=datedesc&amp;format=csv',</v>
      </c>
    </row>
    <row r="204" spans="1:12" x14ac:dyDescent="0.25">
      <c r="A204" s="1">
        <f>'Dates to search'!$A$24</f>
        <v>43974</v>
      </c>
      <c r="B204" s="2" t="s">
        <v>32</v>
      </c>
      <c r="C204" s="12" t="s">
        <v>13</v>
      </c>
      <c r="D204" s="10" t="str">
        <f>'Search terms'!$A$2</f>
        <v>("Donald Trump" OR "President Trump")</v>
      </c>
      <c r="E204" s="10" t="s">
        <v>14</v>
      </c>
      <c r="F204" s="10" t="str">
        <f>VLOOKUP(B204,'Sources to search'!A:B,2,FALSE)</f>
        <v>usatoday.com</v>
      </c>
      <c r="G204" s="10" t="s">
        <v>16</v>
      </c>
      <c r="H204" s="11">
        <f>VLOOKUP(A204,'Dates to search'!A:C,2,FALSE)</f>
        <v>43974</v>
      </c>
      <c r="I204" s="10" t="s">
        <v>17</v>
      </c>
      <c r="J204" s="11">
        <f>VLOOKUP(A204,'Dates to search'!A:C,3,FALSE)</f>
        <v>43975</v>
      </c>
      <c r="K204" s="10" t="s">
        <v>18</v>
      </c>
      <c r="L204" s="9" t="str">
        <f t="shared" si="3"/>
        <v>'https://api.gdeltproject.org/api/v2/doc/doc?query=("Donald Trump" OR "President Trump") domainis:usatoday.com&amp;startdatetime=20200523000000&amp;enddatetime=20200524000000&amp;mode=artlist&amp;maxrecords=250&amp;sort=datedesc&amp;format=csv',</v>
      </c>
    </row>
    <row r="205" spans="1:12" x14ac:dyDescent="0.25">
      <c r="A205" s="1">
        <f>'Dates to search'!$A$25</f>
        <v>43975</v>
      </c>
      <c r="B205" s="2" t="s">
        <v>32</v>
      </c>
      <c r="C205" s="12" t="s">
        <v>13</v>
      </c>
      <c r="D205" s="10" t="str">
        <f>'Search terms'!$A$2</f>
        <v>("Donald Trump" OR "President Trump")</v>
      </c>
      <c r="E205" s="10" t="s">
        <v>14</v>
      </c>
      <c r="F205" s="10" t="str">
        <f>VLOOKUP(B205,'Sources to search'!A:B,2,FALSE)</f>
        <v>usatoday.com</v>
      </c>
      <c r="G205" s="10" t="s">
        <v>16</v>
      </c>
      <c r="H205" s="11">
        <f>VLOOKUP(A205,'Dates to search'!A:C,2,FALSE)</f>
        <v>43975</v>
      </c>
      <c r="I205" s="10" t="s">
        <v>17</v>
      </c>
      <c r="J205" s="11">
        <f>VLOOKUP(A205,'Dates to search'!A:C,3,FALSE)</f>
        <v>43976</v>
      </c>
      <c r="K205" s="10" t="s">
        <v>18</v>
      </c>
      <c r="L205" s="9" t="str">
        <f t="shared" si="3"/>
        <v>'https://api.gdeltproject.org/api/v2/doc/doc?query=("Donald Trump" OR "President Trump") domainis:usatoday.com&amp;startdatetime=20200524000000&amp;enddatetime=20200525000000&amp;mode=artlist&amp;maxrecords=250&amp;sort=datedesc&amp;format=csv',</v>
      </c>
    </row>
    <row r="206" spans="1:12" x14ac:dyDescent="0.25">
      <c r="A206" s="1">
        <f>'Dates to search'!$A$26</f>
        <v>43976</v>
      </c>
      <c r="B206" s="2" t="s">
        <v>32</v>
      </c>
      <c r="C206" s="12" t="s">
        <v>13</v>
      </c>
      <c r="D206" s="10" t="str">
        <f>'Search terms'!$A$2</f>
        <v>("Donald Trump" OR "President Trump")</v>
      </c>
      <c r="E206" s="10" t="s">
        <v>14</v>
      </c>
      <c r="F206" s="10" t="str">
        <f>VLOOKUP(B206,'Sources to search'!A:B,2,FALSE)</f>
        <v>usatoday.com</v>
      </c>
      <c r="G206" s="10" t="s">
        <v>16</v>
      </c>
      <c r="H206" s="11">
        <f>VLOOKUP(A206,'Dates to search'!A:C,2,FALSE)</f>
        <v>43976</v>
      </c>
      <c r="I206" s="10" t="s">
        <v>17</v>
      </c>
      <c r="J206" s="11">
        <f>VLOOKUP(A206,'Dates to search'!A:C,3,FALSE)</f>
        <v>43977</v>
      </c>
      <c r="K206" s="10" t="s">
        <v>18</v>
      </c>
      <c r="L206" s="9" t="str">
        <f t="shared" si="3"/>
        <v>'https://api.gdeltproject.org/api/v2/doc/doc?query=("Donald Trump" OR "President Trump") domainis:usatoday.com&amp;startdatetime=20200525000000&amp;enddatetime=20200526000000&amp;mode=artlist&amp;maxrecords=250&amp;sort=datedesc&amp;format=csv',</v>
      </c>
    </row>
    <row r="207" spans="1:12" x14ac:dyDescent="0.25">
      <c r="A207" s="1">
        <f>'Dates to search'!$A$27</f>
        <v>43977</v>
      </c>
      <c r="B207" s="2" t="s">
        <v>32</v>
      </c>
      <c r="C207" s="12" t="s">
        <v>13</v>
      </c>
      <c r="D207" s="10" t="str">
        <f>'Search terms'!$A$2</f>
        <v>("Donald Trump" OR "President Trump")</v>
      </c>
      <c r="E207" s="10" t="s">
        <v>14</v>
      </c>
      <c r="F207" s="10" t="str">
        <f>VLOOKUP(B207,'Sources to search'!A:B,2,FALSE)</f>
        <v>usatoday.com</v>
      </c>
      <c r="G207" s="10" t="s">
        <v>16</v>
      </c>
      <c r="H207" s="11">
        <f>VLOOKUP(A207,'Dates to search'!A:C,2,FALSE)</f>
        <v>43977</v>
      </c>
      <c r="I207" s="10" t="s">
        <v>17</v>
      </c>
      <c r="J207" s="11">
        <f>VLOOKUP(A207,'Dates to search'!A:C,3,FALSE)</f>
        <v>43978</v>
      </c>
      <c r="K207" s="10" t="s">
        <v>18</v>
      </c>
      <c r="L207" s="9" t="str">
        <f t="shared" si="3"/>
        <v>'https://api.gdeltproject.org/api/v2/doc/doc?query=("Donald Trump" OR "President Trump") domainis:usatoday.com&amp;startdatetime=20200526000000&amp;enddatetime=20200527000000&amp;mode=artlist&amp;maxrecords=250&amp;sort=datedesc&amp;format=csv',</v>
      </c>
    </row>
    <row r="208" spans="1:12" x14ac:dyDescent="0.25">
      <c r="A208" s="1">
        <f>'Dates to search'!$A$28</f>
        <v>43978</v>
      </c>
      <c r="B208" s="2" t="s">
        <v>32</v>
      </c>
      <c r="C208" s="12" t="s">
        <v>13</v>
      </c>
      <c r="D208" s="10" t="str">
        <f>'Search terms'!$A$2</f>
        <v>("Donald Trump" OR "President Trump")</v>
      </c>
      <c r="E208" s="10" t="s">
        <v>14</v>
      </c>
      <c r="F208" s="10" t="str">
        <f>VLOOKUP(B208,'Sources to search'!A:B,2,FALSE)</f>
        <v>usatoday.com</v>
      </c>
      <c r="G208" s="10" t="s">
        <v>16</v>
      </c>
      <c r="H208" s="11">
        <f>VLOOKUP(A208,'Dates to search'!A:C,2,FALSE)</f>
        <v>43978</v>
      </c>
      <c r="I208" s="10" t="s">
        <v>17</v>
      </c>
      <c r="J208" s="11">
        <f>VLOOKUP(A208,'Dates to search'!A:C,3,FALSE)</f>
        <v>43979</v>
      </c>
      <c r="K208" s="10" t="s">
        <v>18</v>
      </c>
      <c r="L208" s="9" t="str">
        <f t="shared" si="3"/>
        <v>'https://api.gdeltproject.org/api/v2/doc/doc?query=("Donald Trump" OR "President Trump") domainis:usatoday.com&amp;startdatetime=20200527000000&amp;enddatetime=20200528000000&amp;mode=artlist&amp;maxrecords=250&amp;sort=datedesc&amp;format=csv',</v>
      </c>
    </row>
    <row r="209" spans="1:12" x14ac:dyDescent="0.25">
      <c r="A209" s="1">
        <f>'Dates to search'!$A$29</f>
        <v>43979</v>
      </c>
      <c r="B209" s="2" t="s">
        <v>32</v>
      </c>
      <c r="C209" s="12" t="s">
        <v>13</v>
      </c>
      <c r="D209" s="10" t="str">
        <f>'Search terms'!$A$2</f>
        <v>("Donald Trump" OR "President Trump")</v>
      </c>
      <c r="E209" s="10" t="s">
        <v>14</v>
      </c>
      <c r="F209" s="10" t="str">
        <f>VLOOKUP(B209,'Sources to search'!A:B,2,FALSE)</f>
        <v>usatoday.com</v>
      </c>
      <c r="G209" s="10" t="s">
        <v>16</v>
      </c>
      <c r="H209" s="11">
        <f>VLOOKUP(A209,'Dates to search'!A:C,2,FALSE)</f>
        <v>43979</v>
      </c>
      <c r="I209" s="10" t="s">
        <v>17</v>
      </c>
      <c r="J209" s="11">
        <f>VLOOKUP(A209,'Dates to search'!A:C,3,FALSE)</f>
        <v>43980</v>
      </c>
      <c r="K209" s="10" t="s">
        <v>18</v>
      </c>
      <c r="L209" s="9" t="str">
        <f t="shared" si="3"/>
        <v>'https://api.gdeltproject.org/api/v2/doc/doc?query=("Donald Trump" OR "President Trump") domainis:usatoday.com&amp;startdatetime=20200528000000&amp;enddatetime=20200529000000&amp;mode=artlist&amp;maxrecords=250&amp;sort=datedesc&amp;format=csv',</v>
      </c>
    </row>
    <row r="210" spans="1:12" x14ac:dyDescent="0.25">
      <c r="A210" s="1">
        <f>'Dates to search'!$A$30</f>
        <v>43980</v>
      </c>
      <c r="B210" s="2" t="s">
        <v>32</v>
      </c>
      <c r="C210" s="12" t="s">
        <v>13</v>
      </c>
      <c r="D210" s="10" t="str">
        <f>'Search terms'!$A$2</f>
        <v>("Donald Trump" OR "President Trump")</v>
      </c>
      <c r="E210" s="10" t="s">
        <v>14</v>
      </c>
      <c r="F210" s="10" t="str">
        <f>VLOOKUP(B210,'Sources to search'!A:B,2,FALSE)</f>
        <v>usatoday.com</v>
      </c>
      <c r="G210" s="10" t="s">
        <v>16</v>
      </c>
      <c r="H210" s="11">
        <f>VLOOKUP(A210,'Dates to search'!A:C,2,FALSE)</f>
        <v>43980</v>
      </c>
      <c r="I210" s="10" t="s">
        <v>17</v>
      </c>
      <c r="J210" s="11">
        <f>VLOOKUP(A210,'Dates to search'!A:C,3,FALSE)</f>
        <v>43981</v>
      </c>
      <c r="K210" s="10" t="s">
        <v>18</v>
      </c>
      <c r="L210" s="9" t="str">
        <f t="shared" si="3"/>
        <v>'https://api.gdeltproject.org/api/v2/doc/doc?query=("Donald Trump" OR "President Trump") domainis:usatoday.com&amp;startdatetime=20200529000000&amp;enddatetime=20200530000000&amp;mode=artlist&amp;maxrecords=250&amp;sort=datedesc&amp;format=csv',</v>
      </c>
    </row>
    <row r="211" spans="1:12" x14ac:dyDescent="0.25">
      <c r="A211" s="1">
        <f>'Dates to search'!$A$31</f>
        <v>43981</v>
      </c>
      <c r="B211" s="2" t="s">
        <v>32</v>
      </c>
      <c r="C211" s="12" t="s">
        <v>13</v>
      </c>
      <c r="D211" s="10" t="str">
        <f>'Search terms'!$A$2</f>
        <v>("Donald Trump" OR "President Trump")</v>
      </c>
      <c r="E211" s="10" t="s">
        <v>14</v>
      </c>
      <c r="F211" s="10" t="str">
        <f>VLOOKUP(B211,'Sources to search'!A:B,2,FALSE)</f>
        <v>usatoday.com</v>
      </c>
      <c r="G211" s="10" t="s">
        <v>16</v>
      </c>
      <c r="H211" s="11">
        <f>VLOOKUP(A211,'Dates to search'!A:C,2,FALSE)</f>
        <v>43981</v>
      </c>
      <c r="I211" s="10" t="s">
        <v>17</v>
      </c>
      <c r="J211" s="11">
        <f>VLOOKUP(A211,'Dates to search'!A:C,3,FALSE)</f>
        <v>43982</v>
      </c>
      <c r="K211" s="10" t="s">
        <v>18</v>
      </c>
      <c r="L211" s="9" t="str">
        <f t="shared" si="3"/>
        <v>'https://api.gdeltproject.org/api/v2/doc/doc?query=("Donald Trump" OR "President Trump") domainis:usatoday.com&amp;startdatetime=20200530000000&amp;enddatetime=20200531000000&amp;mode=artlist&amp;maxrecords=250&amp;sort=datedesc&amp;format=csv',</v>
      </c>
    </row>
    <row r="212" spans="1:12" x14ac:dyDescent="0.25">
      <c r="A212" s="1">
        <f>'Dates to search'!$A$2</f>
        <v>43952</v>
      </c>
      <c r="B212" s="2" t="s">
        <v>34</v>
      </c>
      <c r="C212" s="12" t="s">
        <v>13</v>
      </c>
      <c r="D212" s="10" t="str">
        <f>'Search terms'!$A$2</f>
        <v>("Donald Trump" OR "President Trump")</v>
      </c>
      <c r="E212" s="10" t="s">
        <v>14</v>
      </c>
      <c r="F212" s="10" t="str">
        <f>VLOOKUP(B212,'Sources to search'!A:B,2,FALSE)</f>
        <v>wsj.com</v>
      </c>
      <c r="G212" s="10" t="s">
        <v>16</v>
      </c>
      <c r="H212" s="11">
        <f>VLOOKUP(A212,'Dates to search'!A:C,2,FALSE)</f>
        <v>43952</v>
      </c>
      <c r="I212" s="10" t="s">
        <v>17</v>
      </c>
      <c r="J212" s="11">
        <f>VLOOKUP(A212,'Dates to search'!A:C,3,FALSE)</f>
        <v>43953</v>
      </c>
      <c r="K212" s="10" t="s">
        <v>18</v>
      </c>
      <c r="L212" s="9" t="str">
        <f t="shared" si="3"/>
        <v>'https://api.gdeltproject.org/api/v2/doc/doc?query=("Donald Trump" OR "President Trump") domainis:wsj.com&amp;startdatetime=20200501000000&amp;enddatetime=20200502000000&amp;mode=artlist&amp;maxrecords=250&amp;sort=datedesc&amp;format=csv',</v>
      </c>
    </row>
    <row r="213" spans="1:12" x14ac:dyDescent="0.25">
      <c r="A213" s="1">
        <f>'Dates to search'!$A$3</f>
        <v>43953</v>
      </c>
      <c r="B213" s="2" t="s">
        <v>34</v>
      </c>
      <c r="C213" s="12" t="s">
        <v>13</v>
      </c>
      <c r="D213" s="10" t="str">
        <f>'Search terms'!$A$2</f>
        <v>("Donald Trump" OR "President Trump")</v>
      </c>
      <c r="E213" s="10" t="s">
        <v>14</v>
      </c>
      <c r="F213" s="10" t="str">
        <f>VLOOKUP(B213,'Sources to search'!A:B,2,FALSE)</f>
        <v>wsj.com</v>
      </c>
      <c r="G213" s="10" t="s">
        <v>16</v>
      </c>
      <c r="H213" s="11">
        <f>VLOOKUP(A213,'Dates to search'!A:C,2,FALSE)</f>
        <v>43953</v>
      </c>
      <c r="I213" s="10" t="s">
        <v>17</v>
      </c>
      <c r="J213" s="11">
        <f>VLOOKUP(A213,'Dates to search'!A:C,3,FALSE)</f>
        <v>43954</v>
      </c>
      <c r="K213" s="10" t="s">
        <v>18</v>
      </c>
      <c r="L213" s="9" t="str">
        <f t="shared" si="3"/>
        <v>'https://api.gdeltproject.org/api/v2/doc/doc?query=("Donald Trump" OR "President Trump") domainis:wsj.com&amp;startdatetime=20200502000000&amp;enddatetime=20200503000000&amp;mode=artlist&amp;maxrecords=250&amp;sort=datedesc&amp;format=csv',</v>
      </c>
    </row>
    <row r="214" spans="1:12" x14ac:dyDescent="0.25">
      <c r="A214" s="1">
        <f>'Dates to search'!$A$4</f>
        <v>43954</v>
      </c>
      <c r="B214" s="2" t="s">
        <v>34</v>
      </c>
      <c r="C214" s="12" t="s">
        <v>13</v>
      </c>
      <c r="D214" s="10" t="str">
        <f>'Search terms'!$A$2</f>
        <v>("Donald Trump" OR "President Trump")</v>
      </c>
      <c r="E214" s="10" t="s">
        <v>14</v>
      </c>
      <c r="F214" s="10" t="str">
        <f>VLOOKUP(B214,'Sources to search'!A:B,2,FALSE)</f>
        <v>wsj.com</v>
      </c>
      <c r="G214" s="10" t="s">
        <v>16</v>
      </c>
      <c r="H214" s="11">
        <f>VLOOKUP(A214,'Dates to search'!A:C,2,FALSE)</f>
        <v>43954</v>
      </c>
      <c r="I214" s="10" t="s">
        <v>17</v>
      </c>
      <c r="J214" s="11">
        <f>VLOOKUP(A214,'Dates to search'!A:C,3,FALSE)</f>
        <v>43955</v>
      </c>
      <c r="K214" s="10" t="s">
        <v>18</v>
      </c>
      <c r="L214" s="9" t="str">
        <f t="shared" si="3"/>
        <v>'https://api.gdeltproject.org/api/v2/doc/doc?query=("Donald Trump" OR "President Trump") domainis:wsj.com&amp;startdatetime=20200503000000&amp;enddatetime=20200504000000&amp;mode=artlist&amp;maxrecords=250&amp;sort=datedesc&amp;format=csv',</v>
      </c>
    </row>
    <row r="215" spans="1:12" x14ac:dyDescent="0.25">
      <c r="A215" s="1">
        <f>'Dates to search'!$A$5</f>
        <v>43955</v>
      </c>
      <c r="B215" s="2" t="s">
        <v>34</v>
      </c>
      <c r="C215" s="12" t="s">
        <v>13</v>
      </c>
      <c r="D215" s="10" t="str">
        <f>'Search terms'!$A$2</f>
        <v>("Donald Trump" OR "President Trump")</v>
      </c>
      <c r="E215" s="10" t="s">
        <v>14</v>
      </c>
      <c r="F215" s="10" t="str">
        <f>VLOOKUP(B215,'Sources to search'!A:B,2,FALSE)</f>
        <v>wsj.com</v>
      </c>
      <c r="G215" s="10" t="s">
        <v>16</v>
      </c>
      <c r="H215" s="11">
        <f>VLOOKUP(A215,'Dates to search'!A:C,2,FALSE)</f>
        <v>43955</v>
      </c>
      <c r="I215" s="10" t="s">
        <v>17</v>
      </c>
      <c r="J215" s="11">
        <f>VLOOKUP(A215,'Dates to search'!A:C,3,FALSE)</f>
        <v>43956</v>
      </c>
      <c r="K215" s="10" t="s">
        <v>18</v>
      </c>
      <c r="L215" s="9" t="str">
        <f t="shared" si="3"/>
        <v>'https://api.gdeltproject.org/api/v2/doc/doc?query=("Donald Trump" OR "President Trump") domainis:wsj.com&amp;startdatetime=20200504000000&amp;enddatetime=20200505000000&amp;mode=artlist&amp;maxrecords=250&amp;sort=datedesc&amp;format=csv',</v>
      </c>
    </row>
    <row r="216" spans="1:12" x14ac:dyDescent="0.25">
      <c r="A216" s="1">
        <f>'Dates to search'!$A$6</f>
        <v>43956</v>
      </c>
      <c r="B216" s="2" t="s">
        <v>34</v>
      </c>
      <c r="C216" s="12" t="s">
        <v>13</v>
      </c>
      <c r="D216" s="10" t="str">
        <f>'Search terms'!$A$2</f>
        <v>("Donald Trump" OR "President Trump")</v>
      </c>
      <c r="E216" s="10" t="s">
        <v>14</v>
      </c>
      <c r="F216" s="10" t="str">
        <f>VLOOKUP(B216,'Sources to search'!A:B,2,FALSE)</f>
        <v>wsj.com</v>
      </c>
      <c r="G216" s="10" t="s">
        <v>16</v>
      </c>
      <c r="H216" s="11">
        <f>VLOOKUP(A216,'Dates to search'!A:C,2,FALSE)</f>
        <v>43956</v>
      </c>
      <c r="I216" s="10" t="s">
        <v>17</v>
      </c>
      <c r="J216" s="11">
        <f>VLOOKUP(A216,'Dates to search'!A:C,3,FALSE)</f>
        <v>43957</v>
      </c>
      <c r="K216" s="10" t="s">
        <v>18</v>
      </c>
      <c r="L216" s="9" t="str">
        <f t="shared" si="3"/>
        <v>'https://api.gdeltproject.org/api/v2/doc/doc?query=("Donald Trump" OR "President Trump") domainis:wsj.com&amp;startdatetime=20200505000000&amp;enddatetime=20200506000000&amp;mode=artlist&amp;maxrecords=250&amp;sort=datedesc&amp;format=csv',</v>
      </c>
    </row>
    <row r="217" spans="1:12" x14ac:dyDescent="0.25">
      <c r="A217" s="1">
        <f>'Dates to search'!$A$7</f>
        <v>43957</v>
      </c>
      <c r="B217" s="2" t="s">
        <v>34</v>
      </c>
      <c r="C217" s="12" t="s">
        <v>13</v>
      </c>
      <c r="D217" s="10" t="str">
        <f>'Search terms'!$A$2</f>
        <v>("Donald Trump" OR "President Trump")</v>
      </c>
      <c r="E217" s="10" t="s">
        <v>14</v>
      </c>
      <c r="F217" s="10" t="str">
        <f>VLOOKUP(B217,'Sources to search'!A:B,2,FALSE)</f>
        <v>wsj.com</v>
      </c>
      <c r="G217" s="10" t="s">
        <v>16</v>
      </c>
      <c r="H217" s="11">
        <f>VLOOKUP(A217,'Dates to search'!A:C,2,FALSE)</f>
        <v>43957</v>
      </c>
      <c r="I217" s="10" t="s">
        <v>17</v>
      </c>
      <c r="J217" s="11">
        <f>VLOOKUP(A217,'Dates to search'!A:C,3,FALSE)</f>
        <v>43958</v>
      </c>
      <c r="K217" s="10" t="s">
        <v>18</v>
      </c>
      <c r="L217" s="9" t="str">
        <f t="shared" si="3"/>
        <v>'https://api.gdeltproject.org/api/v2/doc/doc?query=("Donald Trump" OR "President Trump") domainis:wsj.com&amp;startdatetime=20200506000000&amp;enddatetime=20200507000000&amp;mode=artlist&amp;maxrecords=250&amp;sort=datedesc&amp;format=csv',</v>
      </c>
    </row>
    <row r="218" spans="1:12" x14ac:dyDescent="0.25">
      <c r="A218" s="1">
        <f>'Dates to search'!$A$8</f>
        <v>43958</v>
      </c>
      <c r="B218" s="2" t="s">
        <v>34</v>
      </c>
      <c r="C218" s="12" t="s">
        <v>13</v>
      </c>
      <c r="D218" s="10" t="str">
        <f>'Search terms'!$A$2</f>
        <v>("Donald Trump" OR "President Trump")</v>
      </c>
      <c r="E218" s="10" t="s">
        <v>14</v>
      </c>
      <c r="F218" s="10" t="str">
        <f>VLOOKUP(B218,'Sources to search'!A:B,2,FALSE)</f>
        <v>wsj.com</v>
      </c>
      <c r="G218" s="10" t="s">
        <v>16</v>
      </c>
      <c r="H218" s="11">
        <f>VLOOKUP(A218,'Dates to search'!A:C,2,FALSE)</f>
        <v>43958</v>
      </c>
      <c r="I218" s="10" t="s">
        <v>17</v>
      </c>
      <c r="J218" s="11">
        <f>VLOOKUP(A218,'Dates to search'!A:C,3,FALSE)</f>
        <v>43959</v>
      </c>
      <c r="K218" s="10" t="s">
        <v>18</v>
      </c>
      <c r="L218" s="9" t="str">
        <f t="shared" si="3"/>
        <v>'https://api.gdeltproject.org/api/v2/doc/doc?query=("Donald Trump" OR "President Trump") domainis:wsj.com&amp;startdatetime=20200507000000&amp;enddatetime=20200508000000&amp;mode=artlist&amp;maxrecords=250&amp;sort=datedesc&amp;format=csv',</v>
      </c>
    </row>
    <row r="219" spans="1:12" x14ac:dyDescent="0.25">
      <c r="A219" s="1">
        <f>'Dates to search'!$A$9</f>
        <v>43959</v>
      </c>
      <c r="B219" s="2" t="s">
        <v>34</v>
      </c>
      <c r="C219" s="12" t="s">
        <v>13</v>
      </c>
      <c r="D219" s="10" t="str">
        <f>'Search terms'!$A$2</f>
        <v>("Donald Trump" OR "President Trump")</v>
      </c>
      <c r="E219" s="10" t="s">
        <v>14</v>
      </c>
      <c r="F219" s="10" t="str">
        <f>VLOOKUP(B219,'Sources to search'!A:B,2,FALSE)</f>
        <v>wsj.com</v>
      </c>
      <c r="G219" s="10" t="s">
        <v>16</v>
      </c>
      <c r="H219" s="11">
        <f>VLOOKUP(A219,'Dates to search'!A:C,2,FALSE)</f>
        <v>43959</v>
      </c>
      <c r="I219" s="10" t="s">
        <v>17</v>
      </c>
      <c r="J219" s="11">
        <f>VLOOKUP(A219,'Dates to search'!A:C,3,FALSE)</f>
        <v>43960</v>
      </c>
      <c r="K219" s="10" t="s">
        <v>18</v>
      </c>
      <c r="L219" s="9" t="str">
        <f t="shared" si="3"/>
        <v>'https://api.gdeltproject.org/api/v2/doc/doc?query=("Donald Trump" OR "President Trump") domainis:wsj.com&amp;startdatetime=20200508000000&amp;enddatetime=20200509000000&amp;mode=artlist&amp;maxrecords=250&amp;sort=datedesc&amp;format=csv',</v>
      </c>
    </row>
    <row r="220" spans="1:12" x14ac:dyDescent="0.25">
      <c r="A220" s="1">
        <f>'Dates to search'!$A$10</f>
        <v>43960</v>
      </c>
      <c r="B220" s="2" t="s">
        <v>34</v>
      </c>
      <c r="C220" s="12" t="s">
        <v>13</v>
      </c>
      <c r="D220" s="10" t="str">
        <f>'Search terms'!$A$2</f>
        <v>("Donald Trump" OR "President Trump")</v>
      </c>
      <c r="E220" s="10" t="s">
        <v>14</v>
      </c>
      <c r="F220" s="10" t="str">
        <f>VLOOKUP(B220,'Sources to search'!A:B,2,FALSE)</f>
        <v>wsj.com</v>
      </c>
      <c r="G220" s="10" t="s">
        <v>16</v>
      </c>
      <c r="H220" s="11">
        <f>VLOOKUP(A220,'Dates to search'!A:C,2,FALSE)</f>
        <v>43960</v>
      </c>
      <c r="I220" s="10" t="s">
        <v>17</v>
      </c>
      <c r="J220" s="11">
        <f>VLOOKUP(A220,'Dates to search'!A:C,3,FALSE)</f>
        <v>43961</v>
      </c>
      <c r="K220" s="10" t="s">
        <v>18</v>
      </c>
      <c r="L220" s="9" t="str">
        <f t="shared" si="3"/>
        <v>'https://api.gdeltproject.org/api/v2/doc/doc?query=("Donald Trump" OR "President Trump") domainis:wsj.com&amp;startdatetime=20200509000000&amp;enddatetime=20200510000000&amp;mode=artlist&amp;maxrecords=250&amp;sort=datedesc&amp;format=csv',</v>
      </c>
    </row>
    <row r="221" spans="1:12" x14ac:dyDescent="0.25">
      <c r="A221" s="1">
        <f>'Dates to search'!$A$11</f>
        <v>43961</v>
      </c>
      <c r="B221" s="2" t="s">
        <v>34</v>
      </c>
      <c r="C221" s="12" t="s">
        <v>13</v>
      </c>
      <c r="D221" s="10" t="str">
        <f>'Search terms'!$A$2</f>
        <v>("Donald Trump" OR "President Trump")</v>
      </c>
      <c r="E221" s="10" t="s">
        <v>14</v>
      </c>
      <c r="F221" s="10" t="str">
        <f>VLOOKUP(B221,'Sources to search'!A:B,2,FALSE)</f>
        <v>wsj.com</v>
      </c>
      <c r="G221" s="10" t="s">
        <v>16</v>
      </c>
      <c r="H221" s="11">
        <f>VLOOKUP(A221,'Dates to search'!A:C,2,FALSE)</f>
        <v>43961</v>
      </c>
      <c r="I221" s="10" t="s">
        <v>17</v>
      </c>
      <c r="J221" s="11">
        <f>VLOOKUP(A221,'Dates to search'!A:C,3,FALSE)</f>
        <v>43962</v>
      </c>
      <c r="K221" s="10" t="s">
        <v>18</v>
      </c>
      <c r="L221" s="9" t="str">
        <f t="shared" si="3"/>
        <v>'https://api.gdeltproject.org/api/v2/doc/doc?query=("Donald Trump" OR "President Trump") domainis:wsj.com&amp;startdatetime=20200510000000&amp;enddatetime=20200511000000&amp;mode=artlist&amp;maxrecords=250&amp;sort=datedesc&amp;format=csv',</v>
      </c>
    </row>
    <row r="222" spans="1:12" x14ac:dyDescent="0.25">
      <c r="A222" s="1">
        <f>'Dates to search'!$A$12</f>
        <v>43962</v>
      </c>
      <c r="B222" s="2" t="s">
        <v>34</v>
      </c>
      <c r="C222" s="12" t="s">
        <v>13</v>
      </c>
      <c r="D222" s="10" t="str">
        <f>'Search terms'!$A$2</f>
        <v>("Donald Trump" OR "President Trump")</v>
      </c>
      <c r="E222" s="10" t="s">
        <v>14</v>
      </c>
      <c r="F222" s="10" t="str">
        <f>VLOOKUP(B222,'Sources to search'!A:B,2,FALSE)</f>
        <v>wsj.com</v>
      </c>
      <c r="G222" s="10" t="s">
        <v>16</v>
      </c>
      <c r="H222" s="11">
        <f>VLOOKUP(A222,'Dates to search'!A:C,2,FALSE)</f>
        <v>43962</v>
      </c>
      <c r="I222" s="10" t="s">
        <v>17</v>
      </c>
      <c r="J222" s="11">
        <f>VLOOKUP(A222,'Dates to search'!A:C,3,FALSE)</f>
        <v>43963</v>
      </c>
      <c r="K222" s="10" t="s">
        <v>18</v>
      </c>
      <c r="L222" s="9" t="str">
        <f t="shared" si="3"/>
        <v>'https://api.gdeltproject.org/api/v2/doc/doc?query=("Donald Trump" OR "President Trump") domainis:wsj.com&amp;startdatetime=20200511000000&amp;enddatetime=20200512000000&amp;mode=artlist&amp;maxrecords=250&amp;sort=datedesc&amp;format=csv',</v>
      </c>
    </row>
    <row r="223" spans="1:12" x14ac:dyDescent="0.25">
      <c r="A223" s="1">
        <f>'Dates to search'!$A$13</f>
        <v>43963</v>
      </c>
      <c r="B223" s="2" t="s">
        <v>34</v>
      </c>
      <c r="C223" s="12" t="s">
        <v>13</v>
      </c>
      <c r="D223" s="10" t="str">
        <f>'Search terms'!$A$2</f>
        <v>("Donald Trump" OR "President Trump")</v>
      </c>
      <c r="E223" s="10" t="s">
        <v>14</v>
      </c>
      <c r="F223" s="10" t="str">
        <f>VLOOKUP(B223,'Sources to search'!A:B,2,FALSE)</f>
        <v>wsj.com</v>
      </c>
      <c r="G223" s="10" t="s">
        <v>16</v>
      </c>
      <c r="H223" s="11">
        <f>VLOOKUP(A223,'Dates to search'!A:C,2,FALSE)</f>
        <v>43963</v>
      </c>
      <c r="I223" s="10" t="s">
        <v>17</v>
      </c>
      <c r="J223" s="11">
        <f>VLOOKUP(A223,'Dates to search'!A:C,3,FALSE)</f>
        <v>43964</v>
      </c>
      <c r="K223" s="10" t="s">
        <v>18</v>
      </c>
      <c r="L223" s="9" t="str">
        <f t="shared" si="3"/>
        <v>'https://api.gdeltproject.org/api/v2/doc/doc?query=("Donald Trump" OR "President Trump") domainis:wsj.com&amp;startdatetime=20200512000000&amp;enddatetime=20200513000000&amp;mode=artlist&amp;maxrecords=250&amp;sort=datedesc&amp;format=csv',</v>
      </c>
    </row>
    <row r="224" spans="1:12" x14ac:dyDescent="0.25">
      <c r="A224" s="1">
        <f>'Dates to search'!$A$14</f>
        <v>43964</v>
      </c>
      <c r="B224" s="2" t="s">
        <v>34</v>
      </c>
      <c r="C224" s="12" t="s">
        <v>13</v>
      </c>
      <c r="D224" s="10" t="str">
        <f>'Search terms'!$A$2</f>
        <v>("Donald Trump" OR "President Trump")</v>
      </c>
      <c r="E224" s="10" t="s">
        <v>14</v>
      </c>
      <c r="F224" s="10" t="str">
        <f>VLOOKUP(B224,'Sources to search'!A:B,2,FALSE)</f>
        <v>wsj.com</v>
      </c>
      <c r="G224" s="10" t="s">
        <v>16</v>
      </c>
      <c r="H224" s="11">
        <f>VLOOKUP(A224,'Dates to search'!A:C,2,FALSE)</f>
        <v>43964</v>
      </c>
      <c r="I224" s="10" t="s">
        <v>17</v>
      </c>
      <c r="J224" s="11">
        <f>VLOOKUP(A224,'Dates to search'!A:C,3,FALSE)</f>
        <v>43965</v>
      </c>
      <c r="K224" s="10" t="s">
        <v>18</v>
      </c>
      <c r="L224" s="9" t="str">
        <f t="shared" si="3"/>
        <v>'https://api.gdeltproject.org/api/v2/doc/doc?query=("Donald Trump" OR "President Trump") domainis:wsj.com&amp;startdatetime=20200513000000&amp;enddatetime=20200514000000&amp;mode=artlist&amp;maxrecords=250&amp;sort=datedesc&amp;format=csv',</v>
      </c>
    </row>
    <row r="225" spans="1:12" x14ac:dyDescent="0.25">
      <c r="A225" s="1">
        <f>'Dates to search'!$A$15</f>
        <v>43965</v>
      </c>
      <c r="B225" s="2" t="s">
        <v>34</v>
      </c>
      <c r="C225" s="12" t="s">
        <v>13</v>
      </c>
      <c r="D225" s="10" t="str">
        <f>'Search terms'!$A$2</f>
        <v>("Donald Trump" OR "President Trump")</v>
      </c>
      <c r="E225" s="10" t="s">
        <v>14</v>
      </c>
      <c r="F225" s="10" t="str">
        <f>VLOOKUP(B225,'Sources to search'!A:B,2,FALSE)</f>
        <v>wsj.com</v>
      </c>
      <c r="G225" s="10" t="s">
        <v>16</v>
      </c>
      <c r="H225" s="11">
        <f>VLOOKUP(A225,'Dates to search'!A:C,2,FALSE)</f>
        <v>43965</v>
      </c>
      <c r="I225" s="10" t="s">
        <v>17</v>
      </c>
      <c r="J225" s="11">
        <f>VLOOKUP(A225,'Dates to search'!A:C,3,FALSE)</f>
        <v>43966</v>
      </c>
      <c r="K225" s="10" t="s">
        <v>18</v>
      </c>
      <c r="L225" s="9" t="str">
        <f t="shared" si="3"/>
        <v>'https://api.gdeltproject.org/api/v2/doc/doc?query=("Donald Trump" OR "President Trump") domainis:wsj.com&amp;startdatetime=20200514000000&amp;enddatetime=20200515000000&amp;mode=artlist&amp;maxrecords=250&amp;sort=datedesc&amp;format=csv',</v>
      </c>
    </row>
    <row r="226" spans="1:12" x14ac:dyDescent="0.25">
      <c r="A226" s="1">
        <f>'Dates to search'!$A$16</f>
        <v>43966</v>
      </c>
      <c r="B226" s="2" t="s">
        <v>34</v>
      </c>
      <c r="C226" s="12" t="s">
        <v>13</v>
      </c>
      <c r="D226" s="10" t="str">
        <f>'Search terms'!$A$2</f>
        <v>("Donald Trump" OR "President Trump")</v>
      </c>
      <c r="E226" s="10" t="s">
        <v>14</v>
      </c>
      <c r="F226" s="10" t="str">
        <f>VLOOKUP(B226,'Sources to search'!A:B,2,FALSE)</f>
        <v>wsj.com</v>
      </c>
      <c r="G226" s="10" t="s">
        <v>16</v>
      </c>
      <c r="H226" s="11">
        <f>VLOOKUP(A226,'Dates to search'!A:C,2,FALSE)</f>
        <v>43966</v>
      </c>
      <c r="I226" s="10" t="s">
        <v>17</v>
      </c>
      <c r="J226" s="11">
        <f>VLOOKUP(A226,'Dates to search'!A:C,3,FALSE)</f>
        <v>43967</v>
      </c>
      <c r="K226" s="10" t="s">
        <v>18</v>
      </c>
      <c r="L226" s="9" t="str">
        <f t="shared" si="3"/>
        <v>'https://api.gdeltproject.org/api/v2/doc/doc?query=("Donald Trump" OR "President Trump") domainis:wsj.com&amp;startdatetime=20200515000000&amp;enddatetime=20200516000000&amp;mode=artlist&amp;maxrecords=250&amp;sort=datedesc&amp;format=csv',</v>
      </c>
    </row>
    <row r="227" spans="1:12" x14ac:dyDescent="0.25">
      <c r="A227" s="1">
        <f>'Dates to search'!$A$17</f>
        <v>43967</v>
      </c>
      <c r="B227" s="2" t="s">
        <v>34</v>
      </c>
      <c r="C227" s="12" t="s">
        <v>13</v>
      </c>
      <c r="D227" s="10" t="str">
        <f>'Search terms'!$A$2</f>
        <v>("Donald Trump" OR "President Trump")</v>
      </c>
      <c r="E227" s="10" t="s">
        <v>14</v>
      </c>
      <c r="F227" s="10" t="str">
        <f>VLOOKUP(B227,'Sources to search'!A:B,2,FALSE)</f>
        <v>wsj.com</v>
      </c>
      <c r="G227" s="10" t="s">
        <v>16</v>
      </c>
      <c r="H227" s="11">
        <f>VLOOKUP(A227,'Dates to search'!A:C,2,FALSE)</f>
        <v>43967</v>
      </c>
      <c r="I227" s="10" t="s">
        <v>17</v>
      </c>
      <c r="J227" s="11">
        <f>VLOOKUP(A227,'Dates to search'!A:C,3,FALSE)</f>
        <v>43968</v>
      </c>
      <c r="K227" s="10" t="s">
        <v>18</v>
      </c>
      <c r="L227" s="9" t="str">
        <f t="shared" si="3"/>
        <v>'https://api.gdeltproject.org/api/v2/doc/doc?query=("Donald Trump" OR "President Trump") domainis:wsj.com&amp;startdatetime=20200516000000&amp;enddatetime=20200517000000&amp;mode=artlist&amp;maxrecords=250&amp;sort=datedesc&amp;format=csv',</v>
      </c>
    </row>
    <row r="228" spans="1:12" x14ac:dyDescent="0.25">
      <c r="A228" s="1">
        <f>'Dates to search'!$A$18</f>
        <v>43968</v>
      </c>
      <c r="B228" s="2" t="s">
        <v>34</v>
      </c>
      <c r="C228" s="12" t="s">
        <v>13</v>
      </c>
      <c r="D228" s="10" t="str">
        <f>'Search terms'!$A$2</f>
        <v>("Donald Trump" OR "President Trump")</v>
      </c>
      <c r="E228" s="10" t="s">
        <v>14</v>
      </c>
      <c r="F228" s="10" t="str">
        <f>VLOOKUP(B228,'Sources to search'!A:B,2,FALSE)</f>
        <v>wsj.com</v>
      </c>
      <c r="G228" s="10" t="s">
        <v>16</v>
      </c>
      <c r="H228" s="11">
        <f>VLOOKUP(A228,'Dates to search'!A:C,2,FALSE)</f>
        <v>43968</v>
      </c>
      <c r="I228" s="10" t="s">
        <v>17</v>
      </c>
      <c r="J228" s="11">
        <f>VLOOKUP(A228,'Dates to search'!A:C,3,FALSE)</f>
        <v>43969</v>
      </c>
      <c r="K228" s="10" t="s">
        <v>18</v>
      </c>
      <c r="L228" s="9" t="str">
        <f t="shared" si="3"/>
        <v>'https://api.gdeltproject.org/api/v2/doc/doc?query=("Donald Trump" OR "President Trump") domainis:wsj.com&amp;startdatetime=20200517000000&amp;enddatetime=20200518000000&amp;mode=artlist&amp;maxrecords=250&amp;sort=datedesc&amp;format=csv',</v>
      </c>
    </row>
    <row r="229" spans="1:12" x14ac:dyDescent="0.25">
      <c r="A229" s="1">
        <f>'Dates to search'!$A$19</f>
        <v>43969</v>
      </c>
      <c r="B229" s="2" t="s">
        <v>34</v>
      </c>
      <c r="C229" s="12" t="s">
        <v>13</v>
      </c>
      <c r="D229" s="10" t="str">
        <f>'Search terms'!$A$2</f>
        <v>("Donald Trump" OR "President Trump")</v>
      </c>
      <c r="E229" s="10" t="s">
        <v>14</v>
      </c>
      <c r="F229" s="10" t="str">
        <f>VLOOKUP(B229,'Sources to search'!A:B,2,FALSE)</f>
        <v>wsj.com</v>
      </c>
      <c r="G229" s="10" t="s">
        <v>16</v>
      </c>
      <c r="H229" s="11">
        <f>VLOOKUP(A229,'Dates to search'!A:C,2,FALSE)</f>
        <v>43969</v>
      </c>
      <c r="I229" s="10" t="s">
        <v>17</v>
      </c>
      <c r="J229" s="11">
        <f>VLOOKUP(A229,'Dates to search'!A:C,3,FALSE)</f>
        <v>43970</v>
      </c>
      <c r="K229" s="10" t="s">
        <v>18</v>
      </c>
      <c r="L229" s="9" t="str">
        <f t="shared" si="3"/>
        <v>'https://api.gdeltproject.org/api/v2/doc/doc?query=("Donald Trump" OR "President Trump") domainis:wsj.com&amp;startdatetime=20200518000000&amp;enddatetime=20200519000000&amp;mode=artlist&amp;maxrecords=250&amp;sort=datedesc&amp;format=csv',</v>
      </c>
    </row>
    <row r="230" spans="1:12" x14ac:dyDescent="0.25">
      <c r="A230" s="1">
        <f>'Dates to search'!$A$20</f>
        <v>43970</v>
      </c>
      <c r="B230" s="2" t="s">
        <v>34</v>
      </c>
      <c r="C230" s="12" t="s">
        <v>13</v>
      </c>
      <c r="D230" s="10" t="str">
        <f>'Search terms'!$A$2</f>
        <v>("Donald Trump" OR "President Trump")</v>
      </c>
      <c r="E230" s="10" t="s">
        <v>14</v>
      </c>
      <c r="F230" s="10" t="str">
        <f>VLOOKUP(B230,'Sources to search'!A:B,2,FALSE)</f>
        <v>wsj.com</v>
      </c>
      <c r="G230" s="10" t="s">
        <v>16</v>
      </c>
      <c r="H230" s="11">
        <f>VLOOKUP(A230,'Dates to search'!A:C,2,FALSE)</f>
        <v>43970</v>
      </c>
      <c r="I230" s="10" t="s">
        <v>17</v>
      </c>
      <c r="J230" s="11">
        <f>VLOOKUP(A230,'Dates to search'!A:C,3,FALSE)</f>
        <v>43971</v>
      </c>
      <c r="K230" s="10" t="s">
        <v>18</v>
      </c>
      <c r="L230" s="9" t="str">
        <f t="shared" si="3"/>
        <v>'https://api.gdeltproject.org/api/v2/doc/doc?query=("Donald Trump" OR "President Trump") domainis:wsj.com&amp;startdatetime=20200519000000&amp;enddatetime=20200520000000&amp;mode=artlist&amp;maxrecords=250&amp;sort=datedesc&amp;format=csv',</v>
      </c>
    </row>
    <row r="231" spans="1:12" x14ac:dyDescent="0.25">
      <c r="A231" s="1">
        <f>'Dates to search'!$A$21</f>
        <v>43971</v>
      </c>
      <c r="B231" s="2" t="s">
        <v>34</v>
      </c>
      <c r="C231" s="12" t="s">
        <v>13</v>
      </c>
      <c r="D231" s="10" t="str">
        <f>'Search terms'!$A$2</f>
        <v>("Donald Trump" OR "President Trump")</v>
      </c>
      <c r="E231" s="10" t="s">
        <v>14</v>
      </c>
      <c r="F231" s="10" t="str">
        <f>VLOOKUP(B231,'Sources to search'!A:B,2,FALSE)</f>
        <v>wsj.com</v>
      </c>
      <c r="G231" s="10" t="s">
        <v>16</v>
      </c>
      <c r="H231" s="11">
        <f>VLOOKUP(A231,'Dates to search'!A:C,2,FALSE)</f>
        <v>43971</v>
      </c>
      <c r="I231" s="10" t="s">
        <v>17</v>
      </c>
      <c r="J231" s="11">
        <f>VLOOKUP(A231,'Dates to search'!A:C,3,FALSE)</f>
        <v>43972</v>
      </c>
      <c r="K231" s="10" t="s">
        <v>18</v>
      </c>
      <c r="L231" s="9" t="str">
        <f t="shared" si="3"/>
        <v>'https://api.gdeltproject.org/api/v2/doc/doc?query=("Donald Trump" OR "President Trump") domainis:wsj.com&amp;startdatetime=20200520000000&amp;enddatetime=20200521000000&amp;mode=artlist&amp;maxrecords=250&amp;sort=datedesc&amp;format=csv',</v>
      </c>
    </row>
    <row r="232" spans="1:12" x14ac:dyDescent="0.25">
      <c r="A232" s="1">
        <f>'Dates to search'!$A$22</f>
        <v>43972</v>
      </c>
      <c r="B232" s="2" t="s">
        <v>34</v>
      </c>
      <c r="C232" s="12" t="s">
        <v>13</v>
      </c>
      <c r="D232" s="10" t="str">
        <f>'Search terms'!$A$2</f>
        <v>("Donald Trump" OR "President Trump")</v>
      </c>
      <c r="E232" s="10" t="s">
        <v>14</v>
      </c>
      <c r="F232" s="10" t="str">
        <f>VLOOKUP(B232,'Sources to search'!A:B,2,FALSE)</f>
        <v>wsj.com</v>
      </c>
      <c r="G232" s="10" t="s">
        <v>16</v>
      </c>
      <c r="H232" s="11">
        <f>VLOOKUP(A232,'Dates to search'!A:C,2,FALSE)</f>
        <v>43972</v>
      </c>
      <c r="I232" s="10" t="s">
        <v>17</v>
      </c>
      <c r="J232" s="11">
        <f>VLOOKUP(A232,'Dates to search'!A:C,3,FALSE)</f>
        <v>43973</v>
      </c>
      <c r="K232" s="10" t="s">
        <v>18</v>
      </c>
      <c r="L232" s="9" t="str">
        <f t="shared" si="3"/>
        <v>'https://api.gdeltproject.org/api/v2/doc/doc?query=("Donald Trump" OR "President Trump") domainis:wsj.com&amp;startdatetime=20200521000000&amp;enddatetime=20200522000000&amp;mode=artlist&amp;maxrecords=250&amp;sort=datedesc&amp;format=csv',</v>
      </c>
    </row>
    <row r="233" spans="1:12" x14ac:dyDescent="0.25">
      <c r="A233" s="1">
        <f>'Dates to search'!$A$23</f>
        <v>43973</v>
      </c>
      <c r="B233" s="2" t="s">
        <v>34</v>
      </c>
      <c r="C233" s="12" t="s">
        <v>13</v>
      </c>
      <c r="D233" s="10" t="str">
        <f>'Search terms'!$A$2</f>
        <v>("Donald Trump" OR "President Trump")</v>
      </c>
      <c r="E233" s="10" t="s">
        <v>14</v>
      </c>
      <c r="F233" s="10" t="str">
        <f>VLOOKUP(B233,'Sources to search'!A:B,2,FALSE)</f>
        <v>wsj.com</v>
      </c>
      <c r="G233" s="10" t="s">
        <v>16</v>
      </c>
      <c r="H233" s="11">
        <f>VLOOKUP(A233,'Dates to search'!A:C,2,FALSE)</f>
        <v>43973</v>
      </c>
      <c r="I233" s="10" t="s">
        <v>17</v>
      </c>
      <c r="J233" s="11">
        <f>VLOOKUP(A233,'Dates to search'!A:C,3,FALSE)</f>
        <v>43974</v>
      </c>
      <c r="K233" s="10" t="s">
        <v>18</v>
      </c>
      <c r="L233" s="9" t="str">
        <f t="shared" si="3"/>
        <v>'https://api.gdeltproject.org/api/v2/doc/doc?query=("Donald Trump" OR "President Trump") domainis:wsj.com&amp;startdatetime=20200522000000&amp;enddatetime=20200523000000&amp;mode=artlist&amp;maxrecords=250&amp;sort=datedesc&amp;format=csv',</v>
      </c>
    </row>
    <row r="234" spans="1:12" x14ac:dyDescent="0.25">
      <c r="A234" s="1">
        <f>'Dates to search'!$A$24</f>
        <v>43974</v>
      </c>
      <c r="B234" s="2" t="s">
        <v>34</v>
      </c>
      <c r="C234" s="12" t="s">
        <v>13</v>
      </c>
      <c r="D234" s="10" t="str">
        <f>'Search terms'!$A$2</f>
        <v>("Donald Trump" OR "President Trump")</v>
      </c>
      <c r="E234" s="10" t="s">
        <v>14</v>
      </c>
      <c r="F234" s="10" t="str">
        <f>VLOOKUP(B234,'Sources to search'!A:B,2,FALSE)</f>
        <v>wsj.com</v>
      </c>
      <c r="G234" s="10" t="s">
        <v>16</v>
      </c>
      <c r="H234" s="11">
        <f>VLOOKUP(A234,'Dates to search'!A:C,2,FALSE)</f>
        <v>43974</v>
      </c>
      <c r="I234" s="10" t="s">
        <v>17</v>
      </c>
      <c r="J234" s="11">
        <f>VLOOKUP(A234,'Dates to search'!A:C,3,FALSE)</f>
        <v>43975</v>
      </c>
      <c r="K234" s="10" t="s">
        <v>18</v>
      </c>
      <c r="L234" s="9" t="str">
        <f t="shared" si="3"/>
        <v>'https://api.gdeltproject.org/api/v2/doc/doc?query=("Donald Trump" OR "President Trump") domainis:wsj.com&amp;startdatetime=20200523000000&amp;enddatetime=20200524000000&amp;mode=artlist&amp;maxrecords=250&amp;sort=datedesc&amp;format=csv',</v>
      </c>
    </row>
    <row r="235" spans="1:12" x14ac:dyDescent="0.25">
      <c r="A235" s="1">
        <f>'Dates to search'!$A$25</f>
        <v>43975</v>
      </c>
      <c r="B235" s="2" t="s">
        <v>34</v>
      </c>
      <c r="C235" s="12" t="s">
        <v>13</v>
      </c>
      <c r="D235" s="10" t="str">
        <f>'Search terms'!$A$2</f>
        <v>("Donald Trump" OR "President Trump")</v>
      </c>
      <c r="E235" s="10" t="s">
        <v>14</v>
      </c>
      <c r="F235" s="10" t="str">
        <f>VLOOKUP(B235,'Sources to search'!A:B,2,FALSE)</f>
        <v>wsj.com</v>
      </c>
      <c r="G235" s="10" t="s">
        <v>16</v>
      </c>
      <c r="H235" s="11">
        <f>VLOOKUP(A235,'Dates to search'!A:C,2,FALSE)</f>
        <v>43975</v>
      </c>
      <c r="I235" s="10" t="s">
        <v>17</v>
      </c>
      <c r="J235" s="11">
        <f>VLOOKUP(A235,'Dates to search'!A:C,3,FALSE)</f>
        <v>43976</v>
      </c>
      <c r="K235" s="10" t="s">
        <v>18</v>
      </c>
      <c r="L235" s="9" t="str">
        <f t="shared" si="3"/>
        <v>'https://api.gdeltproject.org/api/v2/doc/doc?query=("Donald Trump" OR "President Trump") domainis:wsj.com&amp;startdatetime=20200524000000&amp;enddatetime=20200525000000&amp;mode=artlist&amp;maxrecords=250&amp;sort=datedesc&amp;format=csv',</v>
      </c>
    </row>
    <row r="236" spans="1:12" x14ac:dyDescent="0.25">
      <c r="A236" s="1">
        <f>'Dates to search'!$A$26</f>
        <v>43976</v>
      </c>
      <c r="B236" s="2" t="s">
        <v>34</v>
      </c>
      <c r="C236" s="12" t="s">
        <v>13</v>
      </c>
      <c r="D236" s="10" t="str">
        <f>'Search terms'!$A$2</f>
        <v>("Donald Trump" OR "President Trump")</v>
      </c>
      <c r="E236" s="10" t="s">
        <v>14</v>
      </c>
      <c r="F236" s="10" t="str">
        <f>VLOOKUP(B236,'Sources to search'!A:B,2,FALSE)</f>
        <v>wsj.com</v>
      </c>
      <c r="G236" s="10" t="s">
        <v>16</v>
      </c>
      <c r="H236" s="11">
        <f>VLOOKUP(A236,'Dates to search'!A:C,2,FALSE)</f>
        <v>43976</v>
      </c>
      <c r="I236" s="10" t="s">
        <v>17</v>
      </c>
      <c r="J236" s="11">
        <f>VLOOKUP(A236,'Dates to search'!A:C,3,FALSE)</f>
        <v>43977</v>
      </c>
      <c r="K236" s="10" t="s">
        <v>18</v>
      </c>
      <c r="L236" s="9" t="str">
        <f t="shared" si="3"/>
        <v>'https://api.gdeltproject.org/api/v2/doc/doc?query=("Donald Trump" OR "President Trump") domainis:wsj.com&amp;startdatetime=20200525000000&amp;enddatetime=20200526000000&amp;mode=artlist&amp;maxrecords=250&amp;sort=datedesc&amp;format=csv',</v>
      </c>
    </row>
    <row r="237" spans="1:12" x14ac:dyDescent="0.25">
      <c r="A237" s="1">
        <f>'Dates to search'!$A$27</f>
        <v>43977</v>
      </c>
      <c r="B237" s="2" t="s">
        <v>34</v>
      </c>
      <c r="C237" s="12" t="s">
        <v>13</v>
      </c>
      <c r="D237" s="10" t="str">
        <f>'Search terms'!$A$2</f>
        <v>("Donald Trump" OR "President Trump")</v>
      </c>
      <c r="E237" s="10" t="s">
        <v>14</v>
      </c>
      <c r="F237" s="10" t="str">
        <f>VLOOKUP(B237,'Sources to search'!A:B,2,FALSE)</f>
        <v>wsj.com</v>
      </c>
      <c r="G237" s="10" t="s">
        <v>16</v>
      </c>
      <c r="H237" s="11">
        <f>VLOOKUP(A237,'Dates to search'!A:C,2,FALSE)</f>
        <v>43977</v>
      </c>
      <c r="I237" s="10" t="s">
        <v>17</v>
      </c>
      <c r="J237" s="11">
        <f>VLOOKUP(A237,'Dates to search'!A:C,3,FALSE)</f>
        <v>43978</v>
      </c>
      <c r="K237" s="10" t="s">
        <v>18</v>
      </c>
      <c r="L237" s="9" t="str">
        <f t="shared" si="3"/>
        <v>'https://api.gdeltproject.org/api/v2/doc/doc?query=("Donald Trump" OR "President Trump") domainis:wsj.com&amp;startdatetime=20200526000000&amp;enddatetime=20200527000000&amp;mode=artlist&amp;maxrecords=250&amp;sort=datedesc&amp;format=csv',</v>
      </c>
    </row>
    <row r="238" spans="1:12" x14ac:dyDescent="0.25">
      <c r="A238" s="1">
        <f>'Dates to search'!$A$28</f>
        <v>43978</v>
      </c>
      <c r="B238" s="2" t="s">
        <v>34</v>
      </c>
      <c r="C238" s="12" t="s">
        <v>13</v>
      </c>
      <c r="D238" s="10" t="str">
        <f>'Search terms'!$A$2</f>
        <v>("Donald Trump" OR "President Trump")</v>
      </c>
      <c r="E238" s="10" t="s">
        <v>14</v>
      </c>
      <c r="F238" s="10" t="str">
        <f>VLOOKUP(B238,'Sources to search'!A:B,2,FALSE)</f>
        <v>wsj.com</v>
      </c>
      <c r="G238" s="10" t="s">
        <v>16</v>
      </c>
      <c r="H238" s="11">
        <f>VLOOKUP(A238,'Dates to search'!A:C,2,FALSE)</f>
        <v>43978</v>
      </c>
      <c r="I238" s="10" t="s">
        <v>17</v>
      </c>
      <c r="J238" s="11">
        <f>VLOOKUP(A238,'Dates to search'!A:C,3,FALSE)</f>
        <v>43979</v>
      </c>
      <c r="K238" s="10" t="s">
        <v>18</v>
      </c>
      <c r="L238" s="9" t="str">
        <f t="shared" si="3"/>
        <v>'https://api.gdeltproject.org/api/v2/doc/doc?query=("Donald Trump" OR "President Trump") domainis:wsj.com&amp;startdatetime=20200527000000&amp;enddatetime=20200528000000&amp;mode=artlist&amp;maxrecords=250&amp;sort=datedesc&amp;format=csv',</v>
      </c>
    </row>
    <row r="239" spans="1:12" x14ac:dyDescent="0.25">
      <c r="A239" s="1">
        <f>'Dates to search'!$A$29</f>
        <v>43979</v>
      </c>
      <c r="B239" s="2" t="s">
        <v>34</v>
      </c>
      <c r="C239" s="12" t="s">
        <v>13</v>
      </c>
      <c r="D239" s="10" t="str">
        <f>'Search terms'!$A$2</f>
        <v>("Donald Trump" OR "President Trump")</v>
      </c>
      <c r="E239" s="10" t="s">
        <v>14</v>
      </c>
      <c r="F239" s="10" t="str">
        <f>VLOOKUP(B239,'Sources to search'!A:B,2,FALSE)</f>
        <v>wsj.com</v>
      </c>
      <c r="G239" s="10" t="s">
        <v>16</v>
      </c>
      <c r="H239" s="11">
        <f>VLOOKUP(A239,'Dates to search'!A:C,2,FALSE)</f>
        <v>43979</v>
      </c>
      <c r="I239" s="10" t="s">
        <v>17</v>
      </c>
      <c r="J239" s="11">
        <f>VLOOKUP(A239,'Dates to search'!A:C,3,FALSE)</f>
        <v>43980</v>
      </c>
      <c r="K239" s="10" t="s">
        <v>18</v>
      </c>
      <c r="L239" s="9" t="str">
        <f t="shared" si="3"/>
        <v>'https://api.gdeltproject.org/api/v2/doc/doc?query=("Donald Trump" OR "President Trump") domainis:wsj.com&amp;startdatetime=20200528000000&amp;enddatetime=20200529000000&amp;mode=artlist&amp;maxrecords=250&amp;sort=datedesc&amp;format=csv',</v>
      </c>
    </row>
    <row r="240" spans="1:12" x14ac:dyDescent="0.25">
      <c r="A240" s="1">
        <f>'Dates to search'!$A$30</f>
        <v>43980</v>
      </c>
      <c r="B240" s="2" t="s">
        <v>34</v>
      </c>
      <c r="C240" s="12" t="s">
        <v>13</v>
      </c>
      <c r="D240" s="10" t="str">
        <f>'Search terms'!$A$2</f>
        <v>("Donald Trump" OR "President Trump")</v>
      </c>
      <c r="E240" s="10" t="s">
        <v>14</v>
      </c>
      <c r="F240" s="10" t="str">
        <f>VLOOKUP(B240,'Sources to search'!A:B,2,FALSE)</f>
        <v>wsj.com</v>
      </c>
      <c r="G240" s="10" t="s">
        <v>16</v>
      </c>
      <c r="H240" s="11">
        <f>VLOOKUP(A240,'Dates to search'!A:C,2,FALSE)</f>
        <v>43980</v>
      </c>
      <c r="I240" s="10" t="s">
        <v>17</v>
      </c>
      <c r="J240" s="11">
        <f>VLOOKUP(A240,'Dates to search'!A:C,3,FALSE)</f>
        <v>43981</v>
      </c>
      <c r="K240" s="10" t="s">
        <v>18</v>
      </c>
      <c r="L240" s="9" t="str">
        <f t="shared" si="3"/>
        <v>'https://api.gdeltproject.org/api/v2/doc/doc?query=("Donald Trump" OR "President Trump") domainis:wsj.com&amp;startdatetime=20200529000000&amp;enddatetime=20200530000000&amp;mode=artlist&amp;maxrecords=250&amp;sort=datedesc&amp;format=csv',</v>
      </c>
    </row>
    <row r="241" spans="1:12" x14ac:dyDescent="0.25">
      <c r="A241" s="1">
        <f>'Dates to search'!$A$31</f>
        <v>43981</v>
      </c>
      <c r="B241" s="2" t="s">
        <v>34</v>
      </c>
      <c r="C241" s="12" t="s">
        <v>13</v>
      </c>
      <c r="D241" s="10" t="str">
        <f>'Search terms'!$A$2</f>
        <v>("Donald Trump" OR "President Trump")</v>
      </c>
      <c r="E241" s="10" t="s">
        <v>14</v>
      </c>
      <c r="F241" s="10" t="str">
        <f>VLOOKUP(B241,'Sources to search'!A:B,2,FALSE)</f>
        <v>wsj.com</v>
      </c>
      <c r="G241" s="10" t="s">
        <v>16</v>
      </c>
      <c r="H241" s="11">
        <f>VLOOKUP(A241,'Dates to search'!A:C,2,FALSE)</f>
        <v>43981</v>
      </c>
      <c r="I241" s="10" t="s">
        <v>17</v>
      </c>
      <c r="J241" s="11">
        <f>VLOOKUP(A241,'Dates to search'!A:C,3,FALSE)</f>
        <v>43982</v>
      </c>
      <c r="K241" s="10" t="s">
        <v>18</v>
      </c>
      <c r="L241" s="9" t="str">
        <f t="shared" si="3"/>
        <v>'https://api.gdeltproject.org/api/v2/doc/doc?query=("Donald Trump" OR "President Trump") domainis:wsj.com&amp;startdatetime=20200530000000&amp;enddatetime=20200531000000&amp;mode=artlist&amp;maxrecords=250&amp;sort=datedesc&amp;format=csv',</v>
      </c>
    </row>
    <row r="242" spans="1:12" x14ac:dyDescent="0.25">
      <c r="A242" s="1">
        <f>'Dates to search'!$A$2</f>
        <v>43952</v>
      </c>
      <c r="B242" s="2" t="s">
        <v>36</v>
      </c>
      <c r="C242" s="12" t="s">
        <v>13</v>
      </c>
      <c r="D242" s="10" t="str">
        <f>'Search terms'!$A$2</f>
        <v>("Donald Trump" OR "President Trump")</v>
      </c>
      <c r="E242" s="10" t="s">
        <v>14</v>
      </c>
      <c r="F242" s="10" t="str">
        <f>VLOOKUP(B242,'Sources to search'!A:B,2,FALSE)</f>
        <v>washingtonpost.com</v>
      </c>
      <c r="G242" s="10" t="s">
        <v>16</v>
      </c>
      <c r="H242" s="11">
        <f>VLOOKUP(A242,'Dates to search'!A:C,2,FALSE)</f>
        <v>43952</v>
      </c>
      <c r="I242" s="10" t="s">
        <v>17</v>
      </c>
      <c r="J242" s="11">
        <f>VLOOKUP(A242,'Dates to search'!A:C,3,FALSE)</f>
        <v>43953</v>
      </c>
      <c r="K242" s="10" t="s">
        <v>18</v>
      </c>
      <c r="L242" s="9" t="str">
        <f t="shared" si="3"/>
        <v>'https://api.gdeltproject.org/api/v2/doc/doc?query=("Donald Trump" OR "President Trump") domainis:washingtonpost.com&amp;startdatetime=20200501000000&amp;enddatetime=20200502000000&amp;mode=artlist&amp;maxrecords=250&amp;sort=datedesc&amp;format=csv',</v>
      </c>
    </row>
    <row r="243" spans="1:12" x14ac:dyDescent="0.25">
      <c r="A243" s="1">
        <f>'Dates to search'!$A$3</f>
        <v>43953</v>
      </c>
      <c r="B243" s="2" t="s">
        <v>36</v>
      </c>
      <c r="C243" s="12" t="s">
        <v>13</v>
      </c>
      <c r="D243" s="10" t="str">
        <f>'Search terms'!$A$2</f>
        <v>("Donald Trump" OR "President Trump")</v>
      </c>
      <c r="E243" s="10" t="s">
        <v>14</v>
      </c>
      <c r="F243" s="10" t="str">
        <f>VLOOKUP(B243,'Sources to search'!A:B,2,FALSE)</f>
        <v>washingtonpost.com</v>
      </c>
      <c r="G243" s="10" t="s">
        <v>16</v>
      </c>
      <c r="H243" s="11">
        <f>VLOOKUP(A243,'Dates to search'!A:C,2,FALSE)</f>
        <v>43953</v>
      </c>
      <c r="I243" s="10" t="s">
        <v>17</v>
      </c>
      <c r="J243" s="11">
        <f>VLOOKUP(A243,'Dates to search'!A:C,3,FALSE)</f>
        <v>43954</v>
      </c>
      <c r="K243" s="10" t="s">
        <v>18</v>
      </c>
      <c r="L243" s="9" t="str">
        <f t="shared" si="3"/>
        <v>'https://api.gdeltproject.org/api/v2/doc/doc?query=("Donald Trump" OR "President Trump") domainis:washingtonpost.com&amp;startdatetime=20200502000000&amp;enddatetime=20200503000000&amp;mode=artlist&amp;maxrecords=250&amp;sort=datedesc&amp;format=csv',</v>
      </c>
    </row>
    <row r="244" spans="1:12" x14ac:dyDescent="0.25">
      <c r="A244" s="1">
        <f>'Dates to search'!$A$4</f>
        <v>43954</v>
      </c>
      <c r="B244" s="2" t="s">
        <v>36</v>
      </c>
      <c r="C244" s="12" t="s">
        <v>13</v>
      </c>
      <c r="D244" s="10" t="str">
        <f>'Search terms'!$A$2</f>
        <v>("Donald Trump" OR "President Trump")</v>
      </c>
      <c r="E244" s="10" t="s">
        <v>14</v>
      </c>
      <c r="F244" s="10" t="str">
        <f>VLOOKUP(B244,'Sources to search'!A:B,2,FALSE)</f>
        <v>washingtonpost.com</v>
      </c>
      <c r="G244" s="10" t="s">
        <v>16</v>
      </c>
      <c r="H244" s="11">
        <f>VLOOKUP(A244,'Dates to search'!A:C,2,FALSE)</f>
        <v>43954</v>
      </c>
      <c r="I244" s="10" t="s">
        <v>17</v>
      </c>
      <c r="J244" s="11">
        <f>VLOOKUP(A244,'Dates to search'!A:C,3,FALSE)</f>
        <v>43955</v>
      </c>
      <c r="K244" s="10" t="s">
        <v>18</v>
      </c>
      <c r="L244" s="9" t="str">
        <f t="shared" si="3"/>
        <v>'https://api.gdeltproject.org/api/v2/doc/doc?query=("Donald Trump" OR "President Trump") domainis:washingtonpost.com&amp;startdatetime=20200503000000&amp;enddatetime=20200504000000&amp;mode=artlist&amp;maxrecords=250&amp;sort=datedesc&amp;format=csv',</v>
      </c>
    </row>
    <row r="245" spans="1:12" x14ac:dyDescent="0.25">
      <c r="A245" s="1">
        <f>'Dates to search'!$A$5</f>
        <v>43955</v>
      </c>
      <c r="B245" s="2" t="s">
        <v>36</v>
      </c>
      <c r="C245" s="12" t="s">
        <v>13</v>
      </c>
      <c r="D245" s="10" t="str">
        <f>'Search terms'!$A$2</f>
        <v>("Donald Trump" OR "President Trump")</v>
      </c>
      <c r="E245" s="10" t="s">
        <v>14</v>
      </c>
      <c r="F245" s="10" t="str">
        <f>VLOOKUP(B245,'Sources to search'!A:B,2,FALSE)</f>
        <v>washingtonpost.com</v>
      </c>
      <c r="G245" s="10" t="s">
        <v>16</v>
      </c>
      <c r="H245" s="11">
        <f>VLOOKUP(A245,'Dates to search'!A:C,2,FALSE)</f>
        <v>43955</v>
      </c>
      <c r="I245" s="10" t="s">
        <v>17</v>
      </c>
      <c r="J245" s="11">
        <f>VLOOKUP(A245,'Dates to search'!A:C,3,FALSE)</f>
        <v>43956</v>
      </c>
      <c r="K245" s="10" t="s">
        <v>18</v>
      </c>
      <c r="L245" s="9" t="str">
        <f t="shared" si="3"/>
        <v>'https://api.gdeltproject.org/api/v2/doc/doc?query=("Donald Trump" OR "President Trump") domainis:washingtonpost.com&amp;startdatetime=20200504000000&amp;enddatetime=20200505000000&amp;mode=artlist&amp;maxrecords=250&amp;sort=datedesc&amp;format=csv',</v>
      </c>
    </row>
    <row r="246" spans="1:12" x14ac:dyDescent="0.25">
      <c r="A246" s="1">
        <f>'Dates to search'!$A$6</f>
        <v>43956</v>
      </c>
      <c r="B246" s="2" t="s">
        <v>36</v>
      </c>
      <c r="C246" s="12" t="s">
        <v>13</v>
      </c>
      <c r="D246" s="10" t="str">
        <f>'Search terms'!$A$2</f>
        <v>("Donald Trump" OR "President Trump")</v>
      </c>
      <c r="E246" s="10" t="s">
        <v>14</v>
      </c>
      <c r="F246" s="10" t="str">
        <f>VLOOKUP(B246,'Sources to search'!A:B,2,FALSE)</f>
        <v>washingtonpost.com</v>
      </c>
      <c r="G246" s="10" t="s">
        <v>16</v>
      </c>
      <c r="H246" s="11">
        <f>VLOOKUP(A246,'Dates to search'!A:C,2,FALSE)</f>
        <v>43956</v>
      </c>
      <c r="I246" s="10" t="s">
        <v>17</v>
      </c>
      <c r="J246" s="11">
        <f>VLOOKUP(A246,'Dates to search'!A:C,3,FALSE)</f>
        <v>43957</v>
      </c>
      <c r="K246" s="10" t="s">
        <v>18</v>
      </c>
      <c r="L246" s="9" t="str">
        <f t="shared" si="3"/>
        <v>'https://api.gdeltproject.org/api/v2/doc/doc?query=("Donald Trump" OR "President Trump") domainis:washingtonpost.com&amp;startdatetime=20200505000000&amp;enddatetime=20200506000000&amp;mode=artlist&amp;maxrecords=250&amp;sort=datedesc&amp;format=csv',</v>
      </c>
    </row>
    <row r="247" spans="1:12" x14ac:dyDescent="0.25">
      <c r="A247" s="1">
        <f>'Dates to search'!$A$7</f>
        <v>43957</v>
      </c>
      <c r="B247" s="2" t="s">
        <v>36</v>
      </c>
      <c r="C247" s="12" t="s">
        <v>13</v>
      </c>
      <c r="D247" s="10" t="str">
        <f>'Search terms'!$A$2</f>
        <v>("Donald Trump" OR "President Trump")</v>
      </c>
      <c r="E247" s="10" t="s">
        <v>14</v>
      </c>
      <c r="F247" s="10" t="str">
        <f>VLOOKUP(B247,'Sources to search'!A:B,2,FALSE)</f>
        <v>washingtonpost.com</v>
      </c>
      <c r="G247" s="10" t="s">
        <v>16</v>
      </c>
      <c r="H247" s="11">
        <f>VLOOKUP(A247,'Dates to search'!A:C,2,FALSE)</f>
        <v>43957</v>
      </c>
      <c r="I247" s="10" t="s">
        <v>17</v>
      </c>
      <c r="J247" s="11">
        <f>VLOOKUP(A247,'Dates to search'!A:C,3,FALSE)</f>
        <v>43958</v>
      </c>
      <c r="K247" s="10" t="s">
        <v>18</v>
      </c>
      <c r="L247" s="9" t="str">
        <f t="shared" si="3"/>
        <v>'https://api.gdeltproject.org/api/v2/doc/doc?query=("Donald Trump" OR "President Trump") domainis:washingtonpost.com&amp;startdatetime=20200506000000&amp;enddatetime=20200507000000&amp;mode=artlist&amp;maxrecords=250&amp;sort=datedesc&amp;format=csv',</v>
      </c>
    </row>
    <row r="248" spans="1:12" x14ac:dyDescent="0.25">
      <c r="A248" s="1">
        <f>'Dates to search'!$A$8</f>
        <v>43958</v>
      </c>
      <c r="B248" s="2" t="s">
        <v>36</v>
      </c>
      <c r="C248" s="12" t="s">
        <v>13</v>
      </c>
      <c r="D248" s="10" t="str">
        <f>'Search terms'!$A$2</f>
        <v>("Donald Trump" OR "President Trump")</v>
      </c>
      <c r="E248" s="10" t="s">
        <v>14</v>
      </c>
      <c r="F248" s="10" t="str">
        <f>VLOOKUP(B248,'Sources to search'!A:B,2,FALSE)</f>
        <v>washingtonpost.com</v>
      </c>
      <c r="G248" s="10" t="s">
        <v>16</v>
      </c>
      <c r="H248" s="11">
        <f>VLOOKUP(A248,'Dates to search'!A:C,2,FALSE)</f>
        <v>43958</v>
      </c>
      <c r="I248" s="10" t="s">
        <v>17</v>
      </c>
      <c r="J248" s="11">
        <f>VLOOKUP(A248,'Dates to search'!A:C,3,FALSE)</f>
        <v>43959</v>
      </c>
      <c r="K248" s="10" t="s">
        <v>18</v>
      </c>
      <c r="L248" s="9" t="str">
        <f t="shared" si="3"/>
        <v>'https://api.gdeltproject.org/api/v2/doc/doc?query=("Donald Trump" OR "President Trump") domainis:washingtonpost.com&amp;startdatetime=20200507000000&amp;enddatetime=20200508000000&amp;mode=artlist&amp;maxrecords=250&amp;sort=datedesc&amp;format=csv',</v>
      </c>
    </row>
    <row r="249" spans="1:12" x14ac:dyDescent="0.25">
      <c r="A249" s="1">
        <f>'Dates to search'!$A$9</f>
        <v>43959</v>
      </c>
      <c r="B249" s="2" t="s">
        <v>36</v>
      </c>
      <c r="C249" s="12" t="s">
        <v>13</v>
      </c>
      <c r="D249" s="10" t="str">
        <f>'Search terms'!$A$2</f>
        <v>("Donald Trump" OR "President Trump")</v>
      </c>
      <c r="E249" s="10" t="s">
        <v>14</v>
      </c>
      <c r="F249" s="10" t="str">
        <f>VLOOKUP(B249,'Sources to search'!A:B,2,FALSE)</f>
        <v>washingtonpost.com</v>
      </c>
      <c r="G249" s="10" t="s">
        <v>16</v>
      </c>
      <c r="H249" s="11">
        <f>VLOOKUP(A249,'Dates to search'!A:C,2,FALSE)</f>
        <v>43959</v>
      </c>
      <c r="I249" s="10" t="s">
        <v>17</v>
      </c>
      <c r="J249" s="11">
        <f>VLOOKUP(A249,'Dates to search'!A:C,3,FALSE)</f>
        <v>43960</v>
      </c>
      <c r="K249" s="10" t="s">
        <v>18</v>
      </c>
      <c r="L249" s="9" t="str">
        <f t="shared" si="3"/>
        <v>'https://api.gdeltproject.org/api/v2/doc/doc?query=("Donald Trump" OR "President Trump") domainis:washingtonpost.com&amp;startdatetime=20200508000000&amp;enddatetime=20200509000000&amp;mode=artlist&amp;maxrecords=250&amp;sort=datedesc&amp;format=csv',</v>
      </c>
    </row>
    <row r="250" spans="1:12" x14ac:dyDescent="0.25">
      <c r="A250" s="1">
        <f>'Dates to search'!$A$10</f>
        <v>43960</v>
      </c>
      <c r="B250" s="2" t="s">
        <v>36</v>
      </c>
      <c r="C250" s="12" t="s">
        <v>13</v>
      </c>
      <c r="D250" s="10" t="str">
        <f>'Search terms'!$A$2</f>
        <v>("Donald Trump" OR "President Trump")</v>
      </c>
      <c r="E250" s="10" t="s">
        <v>14</v>
      </c>
      <c r="F250" s="10" t="str">
        <f>VLOOKUP(B250,'Sources to search'!A:B,2,FALSE)</f>
        <v>washingtonpost.com</v>
      </c>
      <c r="G250" s="10" t="s">
        <v>16</v>
      </c>
      <c r="H250" s="11">
        <f>VLOOKUP(A250,'Dates to search'!A:C,2,FALSE)</f>
        <v>43960</v>
      </c>
      <c r="I250" s="10" t="s">
        <v>17</v>
      </c>
      <c r="J250" s="11">
        <f>VLOOKUP(A250,'Dates to search'!A:C,3,FALSE)</f>
        <v>43961</v>
      </c>
      <c r="K250" s="10" t="s">
        <v>18</v>
      </c>
      <c r="L250" s="9" t="str">
        <f t="shared" si="3"/>
        <v>'https://api.gdeltproject.org/api/v2/doc/doc?query=("Donald Trump" OR "President Trump") domainis:washingtonpost.com&amp;startdatetime=20200509000000&amp;enddatetime=20200510000000&amp;mode=artlist&amp;maxrecords=250&amp;sort=datedesc&amp;format=csv',</v>
      </c>
    </row>
    <row r="251" spans="1:12" x14ac:dyDescent="0.25">
      <c r="A251" s="1">
        <f>'Dates to search'!$A$11</f>
        <v>43961</v>
      </c>
      <c r="B251" s="2" t="s">
        <v>36</v>
      </c>
      <c r="C251" s="12" t="s">
        <v>13</v>
      </c>
      <c r="D251" s="10" t="str">
        <f>'Search terms'!$A$2</f>
        <v>("Donald Trump" OR "President Trump")</v>
      </c>
      <c r="E251" s="10" t="s">
        <v>14</v>
      </c>
      <c r="F251" s="10" t="str">
        <f>VLOOKUP(B251,'Sources to search'!A:B,2,FALSE)</f>
        <v>washingtonpost.com</v>
      </c>
      <c r="G251" s="10" t="s">
        <v>16</v>
      </c>
      <c r="H251" s="11">
        <f>VLOOKUP(A251,'Dates to search'!A:C,2,FALSE)</f>
        <v>43961</v>
      </c>
      <c r="I251" s="10" t="s">
        <v>17</v>
      </c>
      <c r="J251" s="11">
        <f>VLOOKUP(A251,'Dates to search'!A:C,3,FALSE)</f>
        <v>43962</v>
      </c>
      <c r="K251" s="10" t="s">
        <v>18</v>
      </c>
      <c r="L251" s="9" t="str">
        <f t="shared" si="3"/>
        <v>'https://api.gdeltproject.org/api/v2/doc/doc?query=("Donald Trump" OR "President Trump") domainis:washingtonpost.com&amp;startdatetime=20200510000000&amp;enddatetime=20200511000000&amp;mode=artlist&amp;maxrecords=250&amp;sort=datedesc&amp;format=csv',</v>
      </c>
    </row>
    <row r="252" spans="1:12" x14ac:dyDescent="0.25">
      <c r="A252" s="1">
        <f>'Dates to search'!$A$12</f>
        <v>43962</v>
      </c>
      <c r="B252" s="2" t="s">
        <v>36</v>
      </c>
      <c r="C252" s="12" t="s">
        <v>13</v>
      </c>
      <c r="D252" s="10" t="str">
        <f>'Search terms'!$A$2</f>
        <v>("Donald Trump" OR "President Trump")</v>
      </c>
      <c r="E252" s="10" t="s">
        <v>14</v>
      </c>
      <c r="F252" s="10" t="str">
        <f>VLOOKUP(B252,'Sources to search'!A:B,2,FALSE)</f>
        <v>washingtonpost.com</v>
      </c>
      <c r="G252" s="10" t="s">
        <v>16</v>
      </c>
      <c r="H252" s="11">
        <f>VLOOKUP(A252,'Dates to search'!A:C,2,FALSE)</f>
        <v>43962</v>
      </c>
      <c r="I252" s="10" t="s">
        <v>17</v>
      </c>
      <c r="J252" s="11">
        <f>VLOOKUP(A252,'Dates to search'!A:C,3,FALSE)</f>
        <v>43963</v>
      </c>
      <c r="K252" s="10" t="s">
        <v>18</v>
      </c>
      <c r="L252" s="9" t="str">
        <f t="shared" si="3"/>
        <v>'https://api.gdeltproject.org/api/v2/doc/doc?query=("Donald Trump" OR "President Trump") domainis:washingtonpost.com&amp;startdatetime=20200511000000&amp;enddatetime=20200512000000&amp;mode=artlist&amp;maxrecords=250&amp;sort=datedesc&amp;format=csv',</v>
      </c>
    </row>
    <row r="253" spans="1:12" x14ac:dyDescent="0.25">
      <c r="A253" s="1">
        <f>'Dates to search'!$A$13</f>
        <v>43963</v>
      </c>
      <c r="B253" s="2" t="s">
        <v>36</v>
      </c>
      <c r="C253" s="12" t="s">
        <v>13</v>
      </c>
      <c r="D253" s="10" t="str">
        <f>'Search terms'!$A$2</f>
        <v>("Donald Trump" OR "President Trump")</v>
      </c>
      <c r="E253" s="10" t="s">
        <v>14</v>
      </c>
      <c r="F253" s="10" t="str">
        <f>VLOOKUP(B253,'Sources to search'!A:B,2,FALSE)</f>
        <v>washingtonpost.com</v>
      </c>
      <c r="G253" s="10" t="s">
        <v>16</v>
      </c>
      <c r="H253" s="11">
        <f>VLOOKUP(A253,'Dates to search'!A:C,2,FALSE)</f>
        <v>43963</v>
      </c>
      <c r="I253" s="10" t="s">
        <v>17</v>
      </c>
      <c r="J253" s="11">
        <f>VLOOKUP(A253,'Dates to search'!A:C,3,FALSE)</f>
        <v>43964</v>
      </c>
      <c r="K253" s="10" t="s">
        <v>18</v>
      </c>
      <c r="L253" s="9" t="str">
        <f t="shared" si="3"/>
        <v>'https://api.gdeltproject.org/api/v2/doc/doc?query=("Donald Trump" OR "President Trump") domainis:washingtonpost.com&amp;startdatetime=20200512000000&amp;enddatetime=20200513000000&amp;mode=artlist&amp;maxrecords=250&amp;sort=datedesc&amp;format=csv',</v>
      </c>
    </row>
    <row r="254" spans="1:12" x14ac:dyDescent="0.25">
      <c r="A254" s="1">
        <f>'Dates to search'!$A$14</f>
        <v>43964</v>
      </c>
      <c r="B254" s="2" t="s">
        <v>36</v>
      </c>
      <c r="C254" s="12" t="s">
        <v>13</v>
      </c>
      <c r="D254" s="10" t="str">
        <f>'Search terms'!$A$2</f>
        <v>("Donald Trump" OR "President Trump")</v>
      </c>
      <c r="E254" s="10" t="s">
        <v>14</v>
      </c>
      <c r="F254" s="10" t="str">
        <f>VLOOKUP(B254,'Sources to search'!A:B,2,FALSE)</f>
        <v>washingtonpost.com</v>
      </c>
      <c r="G254" s="10" t="s">
        <v>16</v>
      </c>
      <c r="H254" s="11">
        <f>VLOOKUP(A254,'Dates to search'!A:C,2,FALSE)</f>
        <v>43964</v>
      </c>
      <c r="I254" s="10" t="s">
        <v>17</v>
      </c>
      <c r="J254" s="11">
        <f>VLOOKUP(A254,'Dates to search'!A:C,3,FALSE)</f>
        <v>43965</v>
      </c>
      <c r="K254" s="10" t="s">
        <v>18</v>
      </c>
      <c r="L254" s="9" t="str">
        <f t="shared" si="3"/>
        <v>'https://api.gdeltproject.org/api/v2/doc/doc?query=("Donald Trump" OR "President Trump") domainis:washingtonpost.com&amp;startdatetime=20200513000000&amp;enddatetime=20200514000000&amp;mode=artlist&amp;maxrecords=250&amp;sort=datedesc&amp;format=csv',</v>
      </c>
    </row>
    <row r="255" spans="1:12" x14ac:dyDescent="0.25">
      <c r="A255" s="1">
        <f>'Dates to search'!$A$15</f>
        <v>43965</v>
      </c>
      <c r="B255" s="2" t="s">
        <v>36</v>
      </c>
      <c r="C255" s="12" t="s">
        <v>13</v>
      </c>
      <c r="D255" s="10" t="str">
        <f>'Search terms'!$A$2</f>
        <v>("Donald Trump" OR "President Trump")</v>
      </c>
      <c r="E255" s="10" t="s">
        <v>14</v>
      </c>
      <c r="F255" s="10" t="str">
        <f>VLOOKUP(B255,'Sources to search'!A:B,2,FALSE)</f>
        <v>washingtonpost.com</v>
      </c>
      <c r="G255" s="10" t="s">
        <v>16</v>
      </c>
      <c r="H255" s="11">
        <f>VLOOKUP(A255,'Dates to search'!A:C,2,FALSE)</f>
        <v>43965</v>
      </c>
      <c r="I255" s="10" t="s">
        <v>17</v>
      </c>
      <c r="J255" s="11">
        <f>VLOOKUP(A255,'Dates to search'!A:C,3,FALSE)</f>
        <v>43966</v>
      </c>
      <c r="K255" s="10" t="s">
        <v>18</v>
      </c>
      <c r="L255" s="9" t="str">
        <f t="shared" si="3"/>
        <v>'https://api.gdeltproject.org/api/v2/doc/doc?query=("Donald Trump" OR "President Trump") domainis:washingtonpost.com&amp;startdatetime=20200514000000&amp;enddatetime=20200515000000&amp;mode=artlist&amp;maxrecords=250&amp;sort=datedesc&amp;format=csv',</v>
      </c>
    </row>
    <row r="256" spans="1:12" x14ac:dyDescent="0.25">
      <c r="A256" s="1">
        <f>'Dates to search'!$A$16</f>
        <v>43966</v>
      </c>
      <c r="B256" s="2" t="s">
        <v>36</v>
      </c>
      <c r="C256" s="12" t="s">
        <v>13</v>
      </c>
      <c r="D256" s="10" t="str">
        <f>'Search terms'!$A$2</f>
        <v>("Donald Trump" OR "President Trump")</v>
      </c>
      <c r="E256" s="10" t="s">
        <v>14</v>
      </c>
      <c r="F256" s="10" t="str">
        <f>VLOOKUP(B256,'Sources to search'!A:B,2,FALSE)</f>
        <v>washingtonpost.com</v>
      </c>
      <c r="G256" s="10" t="s">
        <v>16</v>
      </c>
      <c r="H256" s="11">
        <f>VLOOKUP(A256,'Dates to search'!A:C,2,FALSE)</f>
        <v>43966</v>
      </c>
      <c r="I256" s="10" t="s">
        <v>17</v>
      </c>
      <c r="J256" s="11">
        <f>VLOOKUP(A256,'Dates to search'!A:C,3,FALSE)</f>
        <v>43967</v>
      </c>
      <c r="K256" s="10" t="s">
        <v>18</v>
      </c>
      <c r="L256" s="9" t="str">
        <f t="shared" si="3"/>
        <v>'https://api.gdeltproject.org/api/v2/doc/doc?query=("Donald Trump" OR "President Trump") domainis:washingtonpost.com&amp;startdatetime=20200515000000&amp;enddatetime=20200516000000&amp;mode=artlist&amp;maxrecords=250&amp;sort=datedesc&amp;format=csv',</v>
      </c>
    </row>
    <row r="257" spans="1:12" x14ac:dyDescent="0.25">
      <c r="A257" s="1">
        <f>'Dates to search'!$A$17</f>
        <v>43967</v>
      </c>
      <c r="B257" s="2" t="s">
        <v>36</v>
      </c>
      <c r="C257" s="12" t="s">
        <v>13</v>
      </c>
      <c r="D257" s="10" t="str">
        <f>'Search terms'!$A$2</f>
        <v>("Donald Trump" OR "President Trump")</v>
      </c>
      <c r="E257" s="10" t="s">
        <v>14</v>
      </c>
      <c r="F257" s="10" t="str">
        <f>VLOOKUP(B257,'Sources to search'!A:B,2,FALSE)</f>
        <v>washingtonpost.com</v>
      </c>
      <c r="G257" s="10" t="s">
        <v>16</v>
      </c>
      <c r="H257" s="11">
        <f>VLOOKUP(A257,'Dates to search'!A:C,2,FALSE)</f>
        <v>43967</v>
      </c>
      <c r="I257" s="10" t="s">
        <v>17</v>
      </c>
      <c r="J257" s="11">
        <f>VLOOKUP(A257,'Dates to search'!A:C,3,FALSE)</f>
        <v>43968</v>
      </c>
      <c r="K257" s="10" t="s">
        <v>18</v>
      </c>
      <c r="L257" s="9" t="str">
        <f t="shared" si="3"/>
        <v>'https://api.gdeltproject.org/api/v2/doc/doc?query=("Donald Trump" OR "President Trump") domainis:washingtonpost.com&amp;startdatetime=20200516000000&amp;enddatetime=20200517000000&amp;mode=artlist&amp;maxrecords=250&amp;sort=datedesc&amp;format=csv',</v>
      </c>
    </row>
    <row r="258" spans="1:12" x14ac:dyDescent="0.25">
      <c r="A258" s="1">
        <f>'Dates to search'!$A$18</f>
        <v>43968</v>
      </c>
      <c r="B258" s="2" t="s">
        <v>36</v>
      </c>
      <c r="C258" s="12" t="s">
        <v>13</v>
      </c>
      <c r="D258" s="10" t="str">
        <f>'Search terms'!$A$2</f>
        <v>("Donald Trump" OR "President Trump")</v>
      </c>
      <c r="E258" s="10" t="s">
        <v>14</v>
      </c>
      <c r="F258" s="10" t="str">
        <f>VLOOKUP(B258,'Sources to search'!A:B,2,FALSE)</f>
        <v>washingtonpost.com</v>
      </c>
      <c r="G258" s="10" t="s">
        <v>16</v>
      </c>
      <c r="H258" s="11">
        <f>VLOOKUP(A258,'Dates to search'!A:C,2,FALSE)</f>
        <v>43968</v>
      </c>
      <c r="I258" s="10" t="s">
        <v>17</v>
      </c>
      <c r="J258" s="11">
        <f>VLOOKUP(A258,'Dates to search'!A:C,3,FALSE)</f>
        <v>43969</v>
      </c>
      <c r="K258" s="10" t="s">
        <v>18</v>
      </c>
      <c r="L258" s="9" t="str">
        <f t="shared" si="3"/>
        <v>'https://api.gdeltproject.org/api/v2/doc/doc?query=("Donald Trump" OR "President Trump") domainis:washingtonpost.com&amp;startdatetime=20200517000000&amp;enddatetime=20200518000000&amp;mode=artlist&amp;maxrecords=250&amp;sort=datedesc&amp;format=csv',</v>
      </c>
    </row>
    <row r="259" spans="1:12" x14ac:dyDescent="0.25">
      <c r="A259" s="1">
        <f>'Dates to search'!$A$19</f>
        <v>43969</v>
      </c>
      <c r="B259" s="2" t="s">
        <v>36</v>
      </c>
      <c r="C259" s="12" t="s">
        <v>13</v>
      </c>
      <c r="D259" s="10" t="str">
        <f>'Search terms'!$A$2</f>
        <v>("Donald Trump" OR "President Trump")</v>
      </c>
      <c r="E259" s="10" t="s">
        <v>14</v>
      </c>
      <c r="F259" s="10" t="str">
        <f>VLOOKUP(B259,'Sources to search'!A:B,2,FALSE)</f>
        <v>washingtonpost.com</v>
      </c>
      <c r="G259" s="10" t="s">
        <v>16</v>
      </c>
      <c r="H259" s="11">
        <f>VLOOKUP(A259,'Dates to search'!A:C,2,FALSE)</f>
        <v>43969</v>
      </c>
      <c r="I259" s="10" t="s">
        <v>17</v>
      </c>
      <c r="J259" s="11">
        <f>VLOOKUP(A259,'Dates to search'!A:C,3,FALSE)</f>
        <v>43970</v>
      </c>
      <c r="K259" s="10" t="s">
        <v>18</v>
      </c>
      <c r="L259" s="9" t="str">
        <f t="shared" ref="L259:L271" si="4">CONCATENATE(C259,D259,E259,F259,G259,TEXT(H259,"yyyymmddhhmmss"),I259,TEXT(J259,"yyyymmddhhmmss"),K259)</f>
        <v>'https://api.gdeltproject.org/api/v2/doc/doc?query=("Donald Trump" OR "President Trump") domainis:washingtonpost.com&amp;startdatetime=20200518000000&amp;enddatetime=20200519000000&amp;mode=artlist&amp;maxrecords=250&amp;sort=datedesc&amp;format=csv',</v>
      </c>
    </row>
    <row r="260" spans="1:12" x14ac:dyDescent="0.25">
      <c r="A260" s="1">
        <f>'Dates to search'!$A$20</f>
        <v>43970</v>
      </c>
      <c r="B260" s="2" t="s">
        <v>36</v>
      </c>
      <c r="C260" s="12" t="s">
        <v>13</v>
      </c>
      <c r="D260" s="10" t="str">
        <f>'Search terms'!$A$2</f>
        <v>("Donald Trump" OR "President Trump")</v>
      </c>
      <c r="E260" s="10" t="s">
        <v>14</v>
      </c>
      <c r="F260" s="10" t="str">
        <f>VLOOKUP(B260,'Sources to search'!A:B,2,FALSE)</f>
        <v>washingtonpost.com</v>
      </c>
      <c r="G260" s="10" t="s">
        <v>16</v>
      </c>
      <c r="H260" s="11">
        <f>VLOOKUP(A260,'Dates to search'!A:C,2,FALSE)</f>
        <v>43970</v>
      </c>
      <c r="I260" s="10" t="s">
        <v>17</v>
      </c>
      <c r="J260" s="11">
        <f>VLOOKUP(A260,'Dates to search'!A:C,3,FALSE)</f>
        <v>43971</v>
      </c>
      <c r="K260" s="10" t="s">
        <v>18</v>
      </c>
      <c r="L260" s="9" t="str">
        <f t="shared" si="4"/>
        <v>'https://api.gdeltproject.org/api/v2/doc/doc?query=("Donald Trump" OR "President Trump") domainis:washingtonpost.com&amp;startdatetime=20200519000000&amp;enddatetime=20200520000000&amp;mode=artlist&amp;maxrecords=250&amp;sort=datedesc&amp;format=csv',</v>
      </c>
    </row>
    <row r="261" spans="1:12" x14ac:dyDescent="0.25">
      <c r="A261" s="1">
        <f>'Dates to search'!$A$21</f>
        <v>43971</v>
      </c>
      <c r="B261" s="2" t="s">
        <v>36</v>
      </c>
      <c r="C261" s="12" t="s">
        <v>13</v>
      </c>
      <c r="D261" s="10" t="str">
        <f>'Search terms'!$A$2</f>
        <v>("Donald Trump" OR "President Trump")</v>
      </c>
      <c r="E261" s="10" t="s">
        <v>14</v>
      </c>
      <c r="F261" s="10" t="str">
        <f>VLOOKUP(B261,'Sources to search'!A:B,2,FALSE)</f>
        <v>washingtonpost.com</v>
      </c>
      <c r="G261" s="10" t="s">
        <v>16</v>
      </c>
      <c r="H261" s="11">
        <f>VLOOKUP(A261,'Dates to search'!A:C,2,FALSE)</f>
        <v>43971</v>
      </c>
      <c r="I261" s="10" t="s">
        <v>17</v>
      </c>
      <c r="J261" s="11">
        <f>VLOOKUP(A261,'Dates to search'!A:C,3,FALSE)</f>
        <v>43972</v>
      </c>
      <c r="K261" s="10" t="s">
        <v>18</v>
      </c>
      <c r="L261" s="9" t="str">
        <f t="shared" si="4"/>
        <v>'https://api.gdeltproject.org/api/v2/doc/doc?query=("Donald Trump" OR "President Trump") domainis:washingtonpost.com&amp;startdatetime=20200520000000&amp;enddatetime=20200521000000&amp;mode=artlist&amp;maxrecords=250&amp;sort=datedesc&amp;format=csv',</v>
      </c>
    </row>
    <row r="262" spans="1:12" x14ac:dyDescent="0.25">
      <c r="A262" s="1">
        <f>'Dates to search'!$A$22</f>
        <v>43972</v>
      </c>
      <c r="B262" s="2" t="s">
        <v>36</v>
      </c>
      <c r="C262" s="12" t="s">
        <v>13</v>
      </c>
      <c r="D262" s="10" t="str">
        <f>'Search terms'!$A$2</f>
        <v>("Donald Trump" OR "President Trump")</v>
      </c>
      <c r="E262" s="10" t="s">
        <v>14</v>
      </c>
      <c r="F262" s="10" t="str">
        <f>VLOOKUP(B262,'Sources to search'!A:B,2,FALSE)</f>
        <v>washingtonpost.com</v>
      </c>
      <c r="G262" s="10" t="s">
        <v>16</v>
      </c>
      <c r="H262" s="11">
        <f>VLOOKUP(A262,'Dates to search'!A:C,2,FALSE)</f>
        <v>43972</v>
      </c>
      <c r="I262" s="10" t="s">
        <v>17</v>
      </c>
      <c r="J262" s="11">
        <f>VLOOKUP(A262,'Dates to search'!A:C,3,FALSE)</f>
        <v>43973</v>
      </c>
      <c r="K262" s="10" t="s">
        <v>18</v>
      </c>
      <c r="L262" s="9" t="str">
        <f t="shared" si="4"/>
        <v>'https://api.gdeltproject.org/api/v2/doc/doc?query=("Donald Trump" OR "President Trump") domainis:washingtonpost.com&amp;startdatetime=20200521000000&amp;enddatetime=20200522000000&amp;mode=artlist&amp;maxrecords=250&amp;sort=datedesc&amp;format=csv',</v>
      </c>
    </row>
    <row r="263" spans="1:12" x14ac:dyDescent="0.25">
      <c r="A263" s="1">
        <f>'Dates to search'!$A$23</f>
        <v>43973</v>
      </c>
      <c r="B263" s="2" t="s">
        <v>36</v>
      </c>
      <c r="C263" s="12" t="s">
        <v>13</v>
      </c>
      <c r="D263" s="10" t="str">
        <f>'Search terms'!$A$2</f>
        <v>("Donald Trump" OR "President Trump")</v>
      </c>
      <c r="E263" s="10" t="s">
        <v>14</v>
      </c>
      <c r="F263" s="10" t="str">
        <f>VLOOKUP(B263,'Sources to search'!A:B,2,FALSE)</f>
        <v>washingtonpost.com</v>
      </c>
      <c r="G263" s="10" t="s">
        <v>16</v>
      </c>
      <c r="H263" s="11">
        <f>VLOOKUP(A263,'Dates to search'!A:C,2,FALSE)</f>
        <v>43973</v>
      </c>
      <c r="I263" s="10" t="s">
        <v>17</v>
      </c>
      <c r="J263" s="11">
        <f>VLOOKUP(A263,'Dates to search'!A:C,3,FALSE)</f>
        <v>43974</v>
      </c>
      <c r="K263" s="10" t="s">
        <v>18</v>
      </c>
      <c r="L263" s="9" t="str">
        <f t="shared" si="4"/>
        <v>'https://api.gdeltproject.org/api/v2/doc/doc?query=("Donald Trump" OR "President Trump") domainis:washingtonpost.com&amp;startdatetime=20200522000000&amp;enddatetime=20200523000000&amp;mode=artlist&amp;maxrecords=250&amp;sort=datedesc&amp;format=csv',</v>
      </c>
    </row>
    <row r="264" spans="1:12" x14ac:dyDescent="0.25">
      <c r="A264" s="1">
        <f>'Dates to search'!$A$24</f>
        <v>43974</v>
      </c>
      <c r="B264" s="2" t="s">
        <v>36</v>
      </c>
      <c r="C264" s="12" t="s">
        <v>13</v>
      </c>
      <c r="D264" s="10" t="str">
        <f>'Search terms'!$A$2</f>
        <v>("Donald Trump" OR "President Trump")</v>
      </c>
      <c r="E264" s="10" t="s">
        <v>14</v>
      </c>
      <c r="F264" s="10" t="str">
        <f>VLOOKUP(B264,'Sources to search'!A:B,2,FALSE)</f>
        <v>washingtonpost.com</v>
      </c>
      <c r="G264" s="10" t="s">
        <v>16</v>
      </c>
      <c r="H264" s="11">
        <f>VLOOKUP(A264,'Dates to search'!A:C,2,FALSE)</f>
        <v>43974</v>
      </c>
      <c r="I264" s="10" t="s">
        <v>17</v>
      </c>
      <c r="J264" s="11">
        <f>VLOOKUP(A264,'Dates to search'!A:C,3,FALSE)</f>
        <v>43975</v>
      </c>
      <c r="K264" s="10" t="s">
        <v>18</v>
      </c>
      <c r="L264" s="9" t="str">
        <f t="shared" si="4"/>
        <v>'https://api.gdeltproject.org/api/v2/doc/doc?query=("Donald Trump" OR "President Trump") domainis:washingtonpost.com&amp;startdatetime=20200523000000&amp;enddatetime=20200524000000&amp;mode=artlist&amp;maxrecords=250&amp;sort=datedesc&amp;format=csv',</v>
      </c>
    </row>
    <row r="265" spans="1:12" x14ac:dyDescent="0.25">
      <c r="A265" s="1">
        <f>'Dates to search'!$A$25</f>
        <v>43975</v>
      </c>
      <c r="B265" s="2" t="s">
        <v>36</v>
      </c>
      <c r="C265" s="12" t="s">
        <v>13</v>
      </c>
      <c r="D265" s="10" t="str">
        <f>'Search terms'!$A$2</f>
        <v>("Donald Trump" OR "President Trump")</v>
      </c>
      <c r="E265" s="10" t="s">
        <v>14</v>
      </c>
      <c r="F265" s="10" t="str">
        <f>VLOOKUP(B265,'Sources to search'!A:B,2,FALSE)</f>
        <v>washingtonpost.com</v>
      </c>
      <c r="G265" s="10" t="s">
        <v>16</v>
      </c>
      <c r="H265" s="11">
        <f>VLOOKUP(A265,'Dates to search'!A:C,2,FALSE)</f>
        <v>43975</v>
      </c>
      <c r="I265" s="10" t="s">
        <v>17</v>
      </c>
      <c r="J265" s="11">
        <f>VLOOKUP(A265,'Dates to search'!A:C,3,FALSE)</f>
        <v>43976</v>
      </c>
      <c r="K265" s="10" t="s">
        <v>18</v>
      </c>
      <c r="L265" s="9" t="str">
        <f t="shared" si="4"/>
        <v>'https://api.gdeltproject.org/api/v2/doc/doc?query=("Donald Trump" OR "President Trump") domainis:washingtonpost.com&amp;startdatetime=20200524000000&amp;enddatetime=20200525000000&amp;mode=artlist&amp;maxrecords=250&amp;sort=datedesc&amp;format=csv',</v>
      </c>
    </row>
    <row r="266" spans="1:12" x14ac:dyDescent="0.25">
      <c r="A266" s="1">
        <f>'Dates to search'!$A$26</f>
        <v>43976</v>
      </c>
      <c r="B266" s="2" t="s">
        <v>36</v>
      </c>
      <c r="C266" s="12" t="s">
        <v>13</v>
      </c>
      <c r="D266" s="10" t="str">
        <f>'Search terms'!$A$2</f>
        <v>("Donald Trump" OR "President Trump")</v>
      </c>
      <c r="E266" s="10" t="s">
        <v>14</v>
      </c>
      <c r="F266" s="10" t="str">
        <f>VLOOKUP(B266,'Sources to search'!A:B,2,FALSE)</f>
        <v>washingtonpost.com</v>
      </c>
      <c r="G266" s="10" t="s">
        <v>16</v>
      </c>
      <c r="H266" s="11">
        <f>VLOOKUP(A266,'Dates to search'!A:C,2,FALSE)</f>
        <v>43976</v>
      </c>
      <c r="I266" s="10" t="s">
        <v>17</v>
      </c>
      <c r="J266" s="11">
        <f>VLOOKUP(A266,'Dates to search'!A:C,3,FALSE)</f>
        <v>43977</v>
      </c>
      <c r="K266" s="10" t="s">
        <v>18</v>
      </c>
      <c r="L266" s="9" t="str">
        <f t="shared" si="4"/>
        <v>'https://api.gdeltproject.org/api/v2/doc/doc?query=("Donald Trump" OR "President Trump") domainis:washingtonpost.com&amp;startdatetime=20200525000000&amp;enddatetime=20200526000000&amp;mode=artlist&amp;maxrecords=250&amp;sort=datedesc&amp;format=csv',</v>
      </c>
    </row>
    <row r="267" spans="1:12" x14ac:dyDescent="0.25">
      <c r="A267" s="1">
        <f>'Dates to search'!$A$27</f>
        <v>43977</v>
      </c>
      <c r="B267" s="2" t="s">
        <v>36</v>
      </c>
      <c r="C267" s="12" t="s">
        <v>13</v>
      </c>
      <c r="D267" s="10" t="str">
        <f>'Search terms'!$A$2</f>
        <v>("Donald Trump" OR "President Trump")</v>
      </c>
      <c r="E267" s="10" t="s">
        <v>14</v>
      </c>
      <c r="F267" s="10" t="str">
        <f>VLOOKUP(B267,'Sources to search'!A:B,2,FALSE)</f>
        <v>washingtonpost.com</v>
      </c>
      <c r="G267" s="10" t="s">
        <v>16</v>
      </c>
      <c r="H267" s="11">
        <f>VLOOKUP(A267,'Dates to search'!A:C,2,FALSE)</f>
        <v>43977</v>
      </c>
      <c r="I267" s="10" t="s">
        <v>17</v>
      </c>
      <c r="J267" s="11">
        <f>VLOOKUP(A267,'Dates to search'!A:C,3,FALSE)</f>
        <v>43978</v>
      </c>
      <c r="K267" s="10" t="s">
        <v>18</v>
      </c>
      <c r="L267" s="9" t="str">
        <f t="shared" si="4"/>
        <v>'https://api.gdeltproject.org/api/v2/doc/doc?query=("Donald Trump" OR "President Trump") domainis:washingtonpost.com&amp;startdatetime=20200526000000&amp;enddatetime=20200527000000&amp;mode=artlist&amp;maxrecords=250&amp;sort=datedesc&amp;format=csv',</v>
      </c>
    </row>
    <row r="268" spans="1:12" x14ac:dyDescent="0.25">
      <c r="A268" s="1">
        <f>'Dates to search'!$A$28</f>
        <v>43978</v>
      </c>
      <c r="B268" s="2" t="s">
        <v>36</v>
      </c>
      <c r="C268" s="12" t="s">
        <v>13</v>
      </c>
      <c r="D268" s="10" t="str">
        <f>'Search terms'!$A$2</f>
        <v>("Donald Trump" OR "President Trump")</v>
      </c>
      <c r="E268" s="10" t="s">
        <v>14</v>
      </c>
      <c r="F268" s="10" t="str">
        <f>VLOOKUP(B268,'Sources to search'!A:B,2,FALSE)</f>
        <v>washingtonpost.com</v>
      </c>
      <c r="G268" s="10" t="s">
        <v>16</v>
      </c>
      <c r="H268" s="11">
        <f>VLOOKUP(A268,'Dates to search'!A:C,2,FALSE)</f>
        <v>43978</v>
      </c>
      <c r="I268" s="10" t="s">
        <v>17</v>
      </c>
      <c r="J268" s="11">
        <f>VLOOKUP(A268,'Dates to search'!A:C,3,FALSE)</f>
        <v>43979</v>
      </c>
      <c r="K268" s="10" t="s">
        <v>18</v>
      </c>
      <c r="L268" s="9" t="str">
        <f t="shared" si="4"/>
        <v>'https://api.gdeltproject.org/api/v2/doc/doc?query=("Donald Trump" OR "President Trump") domainis:washingtonpost.com&amp;startdatetime=20200527000000&amp;enddatetime=20200528000000&amp;mode=artlist&amp;maxrecords=250&amp;sort=datedesc&amp;format=csv',</v>
      </c>
    </row>
    <row r="269" spans="1:12" x14ac:dyDescent="0.25">
      <c r="A269" s="1">
        <f>'Dates to search'!$A$29</f>
        <v>43979</v>
      </c>
      <c r="B269" s="2" t="s">
        <v>36</v>
      </c>
      <c r="C269" s="12" t="s">
        <v>13</v>
      </c>
      <c r="D269" s="10" t="str">
        <f>'Search terms'!$A$2</f>
        <v>("Donald Trump" OR "President Trump")</v>
      </c>
      <c r="E269" s="10" t="s">
        <v>14</v>
      </c>
      <c r="F269" s="10" t="str">
        <f>VLOOKUP(B269,'Sources to search'!A:B,2,FALSE)</f>
        <v>washingtonpost.com</v>
      </c>
      <c r="G269" s="10" t="s">
        <v>16</v>
      </c>
      <c r="H269" s="11">
        <f>VLOOKUP(A269,'Dates to search'!A:C,2,FALSE)</f>
        <v>43979</v>
      </c>
      <c r="I269" s="10" t="s">
        <v>17</v>
      </c>
      <c r="J269" s="11">
        <f>VLOOKUP(A269,'Dates to search'!A:C,3,FALSE)</f>
        <v>43980</v>
      </c>
      <c r="K269" s="10" t="s">
        <v>18</v>
      </c>
      <c r="L269" s="9" t="str">
        <f t="shared" si="4"/>
        <v>'https://api.gdeltproject.org/api/v2/doc/doc?query=("Donald Trump" OR "President Trump") domainis:washingtonpost.com&amp;startdatetime=20200528000000&amp;enddatetime=20200529000000&amp;mode=artlist&amp;maxrecords=250&amp;sort=datedesc&amp;format=csv',</v>
      </c>
    </row>
    <row r="270" spans="1:12" x14ac:dyDescent="0.25">
      <c r="A270" s="1">
        <f>'Dates to search'!$A$30</f>
        <v>43980</v>
      </c>
      <c r="B270" s="2" t="s">
        <v>36</v>
      </c>
      <c r="C270" s="12" t="s">
        <v>13</v>
      </c>
      <c r="D270" s="10" t="str">
        <f>'Search terms'!$A$2</f>
        <v>("Donald Trump" OR "President Trump")</v>
      </c>
      <c r="E270" s="10" t="s">
        <v>14</v>
      </c>
      <c r="F270" s="10" t="str">
        <f>VLOOKUP(B270,'Sources to search'!A:B,2,FALSE)</f>
        <v>washingtonpost.com</v>
      </c>
      <c r="G270" s="10" t="s">
        <v>16</v>
      </c>
      <c r="H270" s="11">
        <f>VLOOKUP(A270,'Dates to search'!A:C,2,FALSE)</f>
        <v>43980</v>
      </c>
      <c r="I270" s="10" t="s">
        <v>17</v>
      </c>
      <c r="J270" s="11">
        <f>VLOOKUP(A270,'Dates to search'!A:C,3,FALSE)</f>
        <v>43981</v>
      </c>
      <c r="K270" s="10" t="s">
        <v>18</v>
      </c>
      <c r="L270" s="9" t="str">
        <f t="shared" si="4"/>
        <v>'https://api.gdeltproject.org/api/v2/doc/doc?query=("Donald Trump" OR "President Trump") domainis:washingtonpost.com&amp;startdatetime=20200529000000&amp;enddatetime=20200530000000&amp;mode=artlist&amp;maxrecords=250&amp;sort=datedesc&amp;format=csv',</v>
      </c>
    </row>
    <row r="271" spans="1:12" x14ac:dyDescent="0.25">
      <c r="A271" s="1">
        <f>'Dates to search'!$A$31</f>
        <v>43981</v>
      </c>
      <c r="B271" s="2" t="s">
        <v>36</v>
      </c>
      <c r="C271" s="12" t="s">
        <v>13</v>
      </c>
      <c r="D271" s="10" t="str">
        <f>'Search terms'!$A$2</f>
        <v>("Donald Trump" OR "President Trump")</v>
      </c>
      <c r="E271" s="10" t="s">
        <v>14</v>
      </c>
      <c r="F271" s="10" t="str">
        <f>VLOOKUP(B271,'Sources to search'!A:B,2,FALSE)</f>
        <v>washingtonpost.com</v>
      </c>
      <c r="G271" s="10" t="s">
        <v>16</v>
      </c>
      <c r="H271" s="11">
        <f>VLOOKUP(A271,'Dates to search'!A:C,2,FALSE)</f>
        <v>43981</v>
      </c>
      <c r="I271" s="10" t="s">
        <v>17</v>
      </c>
      <c r="J271" s="11">
        <f>VLOOKUP(A271,'Dates to search'!A:C,3,FALSE)</f>
        <v>43982</v>
      </c>
      <c r="K271" s="10" t="s">
        <v>18</v>
      </c>
      <c r="L271" s="9" t="str">
        <f t="shared" si="4"/>
        <v>'https://api.gdeltproject.org/api/v2/doc/doc?query=("Donald Trump" OR "President Trump") domainis:washingtonpost.com&amp;startdatetime=20200530000000&amp;enddatetime=20200531000000&amp;mode=artlist&amp;maxrecords=250&amp;sort=datedesc&amp;format=csv',</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0"/>
  <sheetViews>
    <sheetView workbookViewId="0">
      <pane ySplit="1" topLeftCell="A2" activePane="bottomLeft" state="frozen"/>
      <selection pane="bottomLeft"/>
    </sheetView>
  </sheetViews>
  <sheetFormatPr defaultRowHeight="15" x14ac:dyDescent="0.25"/>
  <cols>
    <col min="1" max="1" width="9.7109375" bestFit="1" customWidth="1"/>
    <col min="2" max="2" width="18" bestFit="1" customWidth="1"/>
    <col min="3" max="3" width="9.140625" style="10"/>
    <col min="4" max="4" width="37.28515625" style="10" bestFit="1" customWidth="1"/>
    <col min="5" max="7" width="9.140625" style="10"/>
    <col min="8" max="8" width="15.140625" style="11" bestFit="1" customWidth="1"/>
    <col min="9" max="9" width="9.140625" style="10"/>
    <col min="10" max="10" width="15.140625" style="11" bestFit="1" customWidth="1"/>
    <col min="11" max="11" width="9.140625" style="10"/>
    <col min="12" max="12" width="229" style="9" bestFit="1" customWidth="1"/>
  </cols>
  <sheetData>
    <row r="1" spans="1:12" x14ac:dyDescent="0.25">
      <c r="A1" s="1" t="s">
        <v>0</v>
      </c>
      <c r="B1" s="2" t="s">
        <v>1</v>
      </c>
      <c r="C1" s="10" t="s">
        <v>2</v>
      </c>
      <c r="D1" s="10" t="s">
        <v>3</v>
      </c>
      <c r="E1" s="10" t="s">
        <v>4</v>
      </c>
      <c r="F1" s="10" t="s">
        <v>5</v>
      </c>
      <c r="G1" s="10" t="s">
        <v>6</v>
      </c>
      <c r="H1" s="11" t="s">
        <v>7</v>
      </c>
      <c r="I1" s="10" t="s">
        <v>8</v>
      </c>
      <c r="J1" s="11" t="s">
        <v>9</v>
      </c>
      <c r="K1" s="10" t="s">
        <v>10</v>
      </c>
      <c r="L1" s="9" t="s">
        <v>11</v>
      </c>
    </row>
    <row r="2" spans="1:12" x14ac:dyDescent="0.25">
      <c r="A2" s="1">
        <f>'Dates to search'!$A$2</f>
        <v>43952</v>
      </c>
      <c r="B2" s="2" t="s">
        <v>12</v>
      </c>
      <c r="C2" s="12" t="s">
        <v>13</v>
      </c>
      <c r="D2" s="10" t="str">
        <f>'Search terms'!$A$2</f>
        <v>("Donald Trump" OR "President Trump")</v>
      </c>
      <c r="E2" s="10" t="s">
        <v>14</v>
      </c>
      <c r="F2" s="10" t="str">
        <f>VLOOKUP(B2,'Sources to search'!A:B,2,FALSE)</f>
        <v>apnews.com</v>
      </c>
      <c r="G2" s="10" t="s">
        <v>16</v>
      </c>
      <c r="H2" s="11">
        <f>VLOOKUP(A2,'Dates to search'!A:C,2,FALSE)</f>
        <v>43952</v>
      </c>
      <c r="I2" s="10" t="s">
        <v>17</v>
      </c>
      <c r="J2" s="11">
        <f>VLOOKUP(A2,'Dates to search'!A:C,3,FALSE)</f>
        <v>43953</v>
      </c>
      <c r="K2" s="10" t="s">
        <v>18</v>
      </c>
      <c r="L2" s="9" t="str">
        <f>CONCATENATE(C2,D2,E2,F2,G2,TEXT(H2,"yyyymmddhhmmss"),I2,TEXT(J2,"yyyymmddhhmmss"),K2)</f>
        <v>'https://api.gdeltproject.org/api/v2/doc/doc?query=("Donald Trump" OR "President Trump") domainis:apnews.com&amp;startdatetime=20200501000000&amp;enddatetime=20200502000000&amp;mode=artlist&amp;maxrecords=250&amp;sort=datedesc&amp;format=csv',</v>
      </c>
    </row>
    <row r="3" spans="1:12" x14ac:dyDescent="0.25">
      <c r="A3" s="1">
        <f>'Dates to search'!$A$3</f>
        <v>43953</v>
      </c>
      <c r="B3" s="2" t="s">
        <v>12</v>
      </c>
      <c r="C3" s="12" t="s">
        <v>13</v>
      </c>
      <c r="D3" s="10" t="str">
        <f>'Search terms'!$A$2</f>
        <v>("Donald Trump" OR "President Trump")</v>
      </c>
      <c r="E3" s="10" t="s">
        <v>14</v>
      </c>
      <c r="F3" s="10" t="str">
        <f>VLOOKUP(B3,'Sources to search'!A:B,2,FALSE)</f>
        <v>apnews.com</v>
      </c>
      <c r="G3" s="10" t="s">
        <v>16</v>
      </c>
      <c r="H3" s="11">
        <f>VLOOKUP(A3,'Dates to search'!A:C,2,FALSE)</f>
        <v>43953</v>
      </c>
      <c r="I3" s="10" t="s">
        <v>17</v>
      </c>
      <c r="J3" s="11">
        <f>VLOOKUP(A3,'Dates to search'!A:C,3,FALSE)</f>
        <v>43954</v>
      </c>
      <c r="K3" s="10" t="s">
        <v>18</v>
      </c>
      <c r="L3" s="9" t="str">
        <f t="shared" ref="L3:L66" si="0">CONCATENATE(C3,D3,E3,F3,G3,TEXT(H3,"yyyymmddhhmmss"),I3,TEXT(J3,"yyyymmddhhmmss"),K3)</f>
        <v>'https://api.gdeltproject.org/api/v2/doc/doc?query=("Donald Trump" OR "President Trump") domainis:apnews.com&amp;startdatetime=20200502000000&amp;enddatetime=20200503000000&amp;mode=artlist&amp;maxrecords=250&amp;sort=datedesc&amp;format=csv',</v>
      </c>
    </row>
    <row r="4" spans="1:12" x14ac:dyDescent="0.25">
      <c r="A4" s="1">
        <f>'Dates to search'!$A$4</f>
        <v>43954</v>
      </c>
      <c r="B4" s="2" t="s">
        <v>12</v>
      </c>
      <c r="C4" s="12" t="s">
        <v>13</v>
      </c>
      <c r="D4" s="10" t="str">
        <f>'Search terms'!$A$2</f>
        <v>("Donald Trump" OR "President Trump")</v>
      </c>
      <c r="E4" s="10" t="s">
        <v>14</v>
      </c>
      <c r="F4" s="10" t="str">
        <f>VLOOKUP(B4,'Sources to search'!A:B,2,FALSE)</f>
        <v>apnews.com</v>
      </c>
      <c r="G4" s="10" t="s">
        <v>16</v>
      </c>
      <c r="H4" s="11">
        <f>VLOOKUP(A4,'Dates to search'!A:C,2,FALSE)</f>
        <v>43954</v>
      </c>
      <c r="I4" s="10" t="s">
        <v>17</v>
      </c>
      <c r="J4" s="11">
        <f>VLOOKUP(A4,'Dates to search'!A:C,3,FALSE)</f>
        <v>43955</v>
      </c>
      <c r="K4" s="10" t="s">
        <v>18</v>
      </c>
      <c r="L4" s="9" t="str">
        <f t="shared" si="0"/>
        <v>'https://api.gdeltproject.org/api/v2/doc/doc?query=("Donald Trump" OR "President Trump") domainis:apnews.com&amp;startdatetime=20200503000000&amp;enddatetime=20200504000000&amp;mode=artlist&amp;maxrecords=250&amp;sort=datedesc&amp;format=csv',</v>
      </c>
    </row>
    <row r="5" spans="1:12" x14ac:dyDescent="0.25">
      <c r="A5" s="1">
        <f>'Dates to search'!$A$5</f>
        <v>43955</v>
      </c>
      <c r="B5" s="2" t="s">
        <v>12</v>
      </c>
      <c r="C5" s="12" t="s">
        <v>13</v>
      </c>
      <c r="D5" s="10" t="str">
        <f>'Search terms'!$A$2</f>
        <v>("Donald Trump" OR "President Trump")</v>
      </c>
      <c r="E5" s="10" t="s">
        <v>14</v>
      </c>
      <c r="F5" s="10" t="str">
        <f>VLOOKUP(B5,'Sources to search'!A:B,2,FALSE)</f>
        <v>apnews.com</v>
      </c>
      <c r="G5" s="10" t="s">
        <v>16</v>
      </c>
      <c r="H5" s="11">
        <f>VLOOKUP(A5,'Dates to search'!A:C,2,FALSE)</f>
        <v>43955</v>
      </c>
      <c r="I5" s="10" t="s">
        <v>17</v>
      </c>
      <c r="J5" s="11">
        <f>VLOOKUP(A5,'Dates to search'!A:C,3,FALSE)</f>
        <v>43956</v>
      </c>
      <c r="K5" s="10" t="s">
        <v>18</v>
      </c>
      <c r="L5" s="9" t="str">
        <f t="shared" si="0"/>
        <v>'https://api.gdeltproject.org/api/v2/doc/doc?query=("Donald Trump" OR "President Trump") domainis:apnews.com&amp;startdatetime=20200504000000&amp;enddatetime=20200505000000&amp;mode=artlist&amp;maxrecords=250&amp;sort=datedesc&amp;format=csv',</v>
      </c>
    </row>
    <row r="6" spans="1:12" x14ac:dyDescent="0.25">
      <c r="A6" s="1">
        <f>'Dates to search'!$A$6</f>
        <v>43956</v>
      </c>
      <c r="B6" s="2" t="s">
        <v>12</v>
      </c>
      <c r="C6" s="12" t="s">
        <v>13</v>
      </c>
      <c r="D6" s="10" t="str">
        <f>'Search terms'!$A$2</f>
        <v>("Donald Trump" OR "President Trump")</v>
      </c>
      <c r="E6" s="10" t="s">
        <v>14</v>
      </c>
      <c r="F6" s="10" t="str">
        <f>VLOOKUP(B6,'Sources to search'!A:B,2,FALSE)</f>
        <v>apnews.com</v>
      </c>
      <c r="G6" s="10" t="s">
        <v>16</v>
      </c>
      <c r="H6" s="11">
        <f>VLOOKUP(A6,'Dates to search'!A:C,2,FALSE)</f>
        <v>43956</v>
      </c>
      <c r="I6" s="10" t="s">
        <v>17</v>
      </c>
      <c r="J6" s="11">
        <f>VLOOKUP(A6,'Dates to search'!A:C,3,FALSE)</f>
        <v>43957</v>
      </c>
      <c r="K6" s="10" t="s">
        <v>18</v>
      </c>
      <c r="L6" s="9" t="str">
        <f t="shared" si="0"/>
        <v>'https://api.gdeltproject.org/api/v2/doc/doc?query=("Donald Trump" OR "President Trump") domainis:apnews.com&amp;startdatetime=20200505000000&amp;enddatetime=20200506000000&amp;mode=artlist&amp;maxrecords=250&amp;sort=datedesc&amp;format=csv',</v>
      </c>
    </row>
    <row r="7" spans="1:12" x14ac:dyDescent="0.25">
      <c r="A7" s="1">
        <f>'Dates to search'!$A$7</f>
        <v>43957</v>
      </c>
      <c r="B7" s="2" t="s">
        <v>12</v>
      </c>
      <c r="C7" s="12" t="s">
        <v>13</v>
      </c>
      <c r="D7" s="10" t="str">
        <f>'Search terms'!$A$2</f>
        <v>("Donald Trump" OR "President Trump")</v>
      </c>
      <c r="E7" s="10" t="s">
        <v>14</v>
      </c>
      <c r="F7" s="10" t="str">
        <f>VLOOKUP(B7,'Sources to search'!A:B,2,FALSE)</f>
        <v>apnews.com</v>
      </c>
      <c r="G7" s="10" t="s">
        <v>16</v>
      </c>
      <c r="H7" s="11">
        <f>VLOOKUP(A7,'Dates to search'!A:C,2,FALSE)</f>
        <v>43957</v>
      </c>
      <c r="I7" s="10" t="s">
        <v>17</v>
      </c>
      <c r="J7" s="11">
        <f>VLOOKUP(A7,'Dates to search'!A:C,3,FALSE)</f>
        <v>43958</v>
      </c>
      <c r="K7" s="10" t="s">
        <v>18</v>
      </c>
      <c r="L7" s="9" t="str">
        <f t="shared" si="0"/>
        <v>'https://api.gdeltproject.org/api/v2/doc/doc?query=("Donald Trump" OR "President Trump") domainis:apnews.com&amp;startdatetime=20200506000000&amp;enddatetime=20200507000000&amp;mode=artlist&amp;maxrecords=250&amp;sort=datedesc&amp;format=csv',</v>
      </c>
    </row>
    <row r="8" spans="1:12" x14ac:dyDescent="0.25">
      <c r="A8" s="1">
        <f>'Dates to search'!$A$8</f>
        <v>43958</v>
      </c>
      <c r="B8" s="2" t="s">
        <v>12</v>
      </c>
      <c r="C8" s="12" t="s">
        <v>13</v>
      </c>
      <c r="D8" s="10" t="str">
        <f>'Search terms'!$A$2</f>
        <v>("Donald Trump" OR "President Trump")</v>
      </c>
      <c r="E8" s="10" t="s">
        <v>14</v>
      </c>
      <c r="F8" s="10" t="str">
        <f>VLOOKUP(B8,'Sources to search'!A:B,2,FALSE)</f>
        <v>apnews.com</v>
      </c>
      <c r="G8" s="10" t="s">
        <v>16</v>
      </c>
      <c r="H8" s="11">
        <f>VLOOKUP(A8,'Dates to search'!A:C,2,FALSE)</f>
        <v>43958</v>
      </c>
      <c r="I8" s="10" t="s">
        <v>17</v>
      </c>
      <c r="J8" s="11">
        <f>VLOOKUP(A8,'Dates to search'!A:C,3,FALSE)</f>
        <v>43959</v>
      </c>
      <c r="K8" s="10" t="s">
        <v>18</v>
      </c>
      <c r="L8" s="9" t="str">
        <f t="shared" si="0"/>
        <v>'https://api.gdeltproject.org/api/v2/doc/doc?query=("Donald Trump" OR "President Trump") domainis:apnews.com&amp;startdatetime=20200507000000&amp;enddatetime=20200508000000&amp;mode=artlist&amp;maxrecords=250&amp;sort=datedesc&amp;format=csv',</v>
      </c>
    </row>
    <row r="9" spans="1:12" x14ac:dyDescent="0.25">
      <c r="A9" s="1">
        <f>'Dates to search'!$A$9</f>
        <v>43959</v>
      </c>
      <c r="B9" s="2" t="s">
        <v>12</v>
      </c>
      <c r="C9" s="12" t="s">
        <v>13</v>
      </c>
      <c r="D9" s="10" t="str">
        <f>'Search terms'!$A$2</f>
        <v>("Donald Trump" OR "President Trump")</v>
      </c>
      <c r="E9" s="10" t="s">
        <v>14</v>
      </c>
      <c r="F9" s="10" t="str">
        <f>VLOOKUP(B9,'Sources to search'!A:B,2,FALSE)</f>
        <v>apnews.com</v>
      </c>
      <c r="G9" s="10" t="s">
        <v>16</v>
      </c>
      <c r="H9" s="11">
        <f>VLOOKUP(A9,'Dates to search'!A:C,2,FALSE)</f>
        <v>43959</v>
      </c>
      <c r="I9" s="10" t="s">
        <v>17</v>
      </c>
      <c r="J9" s="11">
        <f>VLOOKUP(A9,'Dates to search'!A:C,3,FALSE)</f>
        <v>43960</v>
      </c>
      <c r="K9" s="10" t="s">
        <v>18</v>
      </c>
      <c r="L9" s="9" t="str">
        <f t="shared" si="0"/>
        <v>'https://api.gdeltproject.org/api/v2/doc/doc?query=("Donald Trump" OR "President Trump") domainis:apnews.com&amp;startdatetime=20200508000000&amp;enddatetime=20200509000000&amp;mode=artlist&amp;maxrecords=250&amp;sort=datedesc&amp;format=csv',</v>
      </c>
    </row>
    <row r="10" spans="1:12" x14ac:dyDescent="0.25">
      <c r="A10" s="1">
        <f>'Dates to search'!$A$10</f>
        <v>43960</v>
      </c>
      <c r="B10" s="2" t="s">
        <v>12</v>
      </c>
      <c r="C10" s="12" t="s">
        <v>13</v>
      </c>
      <c r="D10" s="10" t="str">
        <f>'Search terms'!$A$2</f>
        <v>("Donald Trump" OR "President Trump")</v>
      </c>
      <c r="E10" s="10" t="s">
        <v>14</v>
      </c>
      <c r="F10" s="10" t="str">
        <f>VLOOKUP(B10,'Sources to search'!A:B,2,FALSE)</f>
        <v>apnews.com</v>
      </c>
      <c r="G10" s="10" t="s">
        <v>16</v>
      </c>
      <c r="H10" s="11">
        <f>VLOOKUP(A10,'Dates to search'!A:C,2,FALSE)</f>
        <v>43960</v>
      </c>
      <c r="I10" s="10" t="s">
        <v>17</v>
      </c>
      <c r="J10" s="11">
        <f>VLOOKUP(A10,'Dates to search'!A:C,3,FALSE)</f>
        <v>43961</v>
      </c>
      <c r="K10" s="10" t="s">
        <v>18</v>
      </c>
      <c r="L10" s="9" t="str">
        <f t="shared" si="0"/>
        <v>'https://api.gdeltproject.org/api/v2/doc/doc?query=("Donald Trump" OR "President Trump") domainis:apnews.com&amp;startdatetime=20200509000000&amp;enddatetime=20200510000000&amp;mode=artlist&amp;maxrecords=250&amp;sort=datedesc&amp;format=csv',</v>
      </c>
    </row>
    <row r="11" spans="1:12" x14ac:dyDescent="0.25">
      <c r="A11" s="1">
        <f>'Dates to search'!$A$11</f>
        <v>43961</v>
      </c>
      <c r="B11" s="2" t="s">
        <v>12</v>
      </c>
      <c r="C11" s="12" t="s">
        <v>13</v>
      </c>
      <c r="D11" s="10" t="str">
        <f>'Search terms'!$A$2</f>
        <v>("Donald Trump" OR "President Trump")</v>
      </c>
      <c r="E11" s="10" t="s">
        <v>14</v>
      </c>
      <c r="F11" s="10" t="str">
        <f>VLOOKUP(B11,'Sources to search'!A:B,2,FALSE)</f>
        <v>apnews.com</v>
      </c>
      <c r="G11" s="10" t="s">
        <v>16</v>
      </c>
      <c r="H11" s="11">
        <f>VLOOKUP(A11,'Dates to search'!A:C,2,FALSE)</f>
        <v>43961</v>
      </c>
      <c r="I11" s="10" t="s">
        <v>17</v>
      </c>
      <c r="J11" s="11">
        <f>VLOOKUP(A11,'Dates to search'!A:C,3,FALSE)</f>
        <v>43962</v>
      </c>
      <c r="K11" s="10" t="s">
        <v>18</v>
      </c>
      <c r="L11" s="9" t="str">
        <f t="shared" si="0"/>
        <v>'https://api.gdeltproject.org/api/v2/doc/doc?query=("Donald Trump" OR "President Trump") domainis:apnews.com&amp;startdatetime=20200510000000&amp;enddatetime=20200511000000&amp;mode=artlist&amp;maxrecords=250&amp;sort=datedesc&amp;format=csv',</v>
      </c>
    </row>
    <row r="12" spans="1:12" x14ac:dyDescent="0.25">
      <c r="A12" s="1">
        <f>'Dates to search'!$A$12</f>
        <v>43962</v>
      </c>
      <c r="B12" s="2" t="s">
        <v>12</v>
      </c>
      <c r="C12" s="12" t="s">
        <v>13</v>
      </c>
      <c r="D12" s="10" t="str">
        <f>'Search terms'!$A$2</f>
        <v>("Donald Trump" OR "President Trump")</v>
      </c>
      <c r="E12" s="10" t="s">
        <v>14</v>
      </c>
      <c r="F12" s="10" t="str">
        <f>VLOOKUP(B12,'Sources to search'!A:B,2,FALSE)</f>
        <v>apnews.com</v>
      </c>
      <c r="G12" s="10" t="s">
        <v>16</v>
      </c>
      <c r="H12" s="11">
        <f>VLOOKUP(A12,'Dates to search'!A:C,2,FALSE)</f>
        <v>43962</v>
      </c>
      <c r="I12" s="10" t="s">
        <v>17</v>
      </c>
      <c r="J12" s="11">
        <f>VLOOKUP(A12,'Dates to search'!A:C,3,FALSE)</f>
        <v>43963</v>
      </c>
      <c r="K12" s="10" t="s">
        <v>18</v>
      </c>
      <c r="L12" s="9" t="str">
        <f t="shared" si="0"/>
        <v>'https://api.gdeltproject.org/api/v2/doc/doc?query=("Donald Trump" OR "President Trump") domainis:apnews.com&amp;startdatetime=20200511000000&amp;enddatetime=20200512000000&amp;mode=artlist&amp;maxrecords=250&amp;sort=datedesc&amp;format=csv',</v>
      </c>
    </row>
    <row r="13" spans="1:12" x14ac:dyDescent="0.25">
      <c r="A13" s="1">
        <f>'Dates to search'!$A$13</f>
        <v>43963</v>
      </c>
      <c r="B13" s="2" t="s">
        <v>12</v>
      </c>
      <c r="C13" s="12" t="s">
        <v>13</v>
      </c>
      <c r="D13" s="10" t="str">
        <f>'Search terms'!$A$2</f>
        <v>("Donald Trump" OR "President Trump")</v>
      </c>
      <c r="E13" s="10" t="s">
        <v>14</v>
      </c>
      <c r="F13" s="10" t="str">
        <f>VLOOKUP(B13,'Sources to search'!A:B,2,FALSE)</f>
        <v>apnews.com</v>
      </c>
      <c r="G13" s="10" t="s">
        <v>16</v>
      </c>
      <c r="H13" s="11">
        <f>VLOOKUP(A13,'Dates to search'!A:C,2,FALSE)</f>
        <v>43963</v>
      </c>
      <c r="I13" s="10" t="s">
        <v>17</v>
      </c>
      <c r="J13" s="11">
        <f>VLOOKUP(A13,'Dates to search'!A:C,3,FALSE)</f>
        <v>43964</v>
      </c>
      <c r="K13" s="10" t="s">
        <v>18</v>
      </c>
      <c r="L13" s="9" t="str">
        <f t="shared" si="0"/>
        <v>'https://api.gdeltproject.org/api/v2/doc/doc?query=("Donald Trump" OR "President Trump") domainis:apnews.com&amp;startdatetime=20200512000000&amp;enddatetime=20200513000000&amp;mode=artlist&amp;maxrecords=250&amp;sort=datedesc&amp;format=csv',</v>
      </c>
    </row>
    <row r="14" spans="1:12" x14ac:dyDescent="0.25">
      <c r="A14" s="1">
        <f>'Dates to search'!$A$14</f>
        <v>43964</v>
      </c>
      <c r="B14" s="2" t="s">
        <v>12</v>
      </c>
      <c r="C14" s="12" t="s">
        <v>13</v>
      </c>
      <c r="D14" s="10" t="str">
        <f>'Search terms'!$A$2</f>
        <v>("Donald Trump" OR "President Trump")</v>
      </c>
      <c r="E14" s="10" t="s">
        <v>14</v>
      </c>
      <c r="F14" s="10" t="str">
        <f>VLOOKUP(B14,'Sources to search'!A:B,2,FALSE)</f>
        <v>apnews.com</v>
      </c>
      <c r="G14" s="10" t="s">
        <v>16</v>
      </c>
      <c r="H14" s="11">
        <f>VLOOKUP(A14,'Dates to search'!A:C,2,FALSE)</f>
        <v>43964</v>
      </c>
      <c r="I14" s="10" t="s">
        <v>17</v>
      </c>
      <c r="J14" s="11">
        <f>VLOOKUP(A14,'Dates to search'!A:C,3,FALSE)</f>
        <v>43965</v>
      </c>
      <c r="K14" s="10" t="s">
        <v>18</v>
      </c>
      <c r="L14" s="9" t="str">
        <f t="shared" si="0"/>
        <v>'https://api.gdeltproject.org/api/v2/doc/doc?query=("Donald Trump" OR "President Trump") domainis:apnews.com&amp;startdatetime=20200513000000&amp;enddatetime=20200514000000&amp;mode=artlist&amp;maxrecords=250&amp;sort=datedesc&amp;format=csv',</v>
      </c>
    </row>
    <row r="15" spans="1:12" x14ac:dyDescent="0.25">
      <c r="A15" s="1">
        <f>'Dates to search'!$A$15</f>
        <v>43965</v>
      </c>
      <c r="B15" s="2" t="s">
        <v>12</v>
      </c>
      <c r="C15" s="12" t="s">
        <v>13</v>
      </c>
      <c r="D15" s="10" t="str">
        <f>'Search terms'!$A$2</f>
        <v>("Donald Trump" OR "President Trump")</v>
      </c>
      <c r="E15" s="10" t="s">
        <v>14</v>
      </c>
      <c r="F15" s="10" t="str">
        <f>VLOOKUP(B15,'Sources to search'!A:B,2,FALSE)</f>
        <v>apnews.com</v>
      </c>
      <c r="G15" s="10" t="s">
        <v>16</v>
      </c>
      <c r="H15" s="11">
        <f>VLOOKUP(A15,'Dates to search'!A:C,2,FALSE)</f>
        <v>43965</v>
      </c>
      <c r="I15" s="10" t="s">
        <v>17</v>
      </c>
      <c r="J15" s="11">
        <f>VLOOKUP(A15,'Dates to search'!A:C,3,FALSE)</f>
        <v>43966</v>
      </c>
      <c r="K15" s="10" t="s">
        <v>18</v>
      </c>
      <c r="L15" s="9" t="str">
        <f t="shared" si="0"/>
        <v>'https://api.gdeltproject.org/api/v2/doc/doc?query=("Donald Trump" OR "President Trump") domainis:apnews.com&amp;startdatetime=20200514000000&amp;enddatetime=20200515000000&amp;mode=artlist&amp;maxrecords=250&amp;sort=datedesc&amp;format=csv',</v>
      </c>
    </row>
    <row r="16" spans="1:12" x14ac:dyDescent="0.25">
      <c r="A16" s="1">
        <f>'Dates to search'!$A$16</f>
        <v>43966</v>
      </c>
      <c r="B16" s="2" t="s">
        <v>12</v>
      </c>
      <c r="C16" s="12" t="s">
        <v>13</v>
      </c>
      <c r="D16" s="10" t="str">
        <f>'Search terms'!$A$2</f>
        <v>("Donald Trump" OR "President Trump")</v>
      </c>
      <c r="E16" s="10" t="s">
        <v>14</v>
      </c>
      <c r="F16" s="10" t="str">
        <f>VLOOKUP(B16,'Sources to search'!A:B,2,FALSE)</f>
        <v>apnews.com</v>
      </c>
      <c r="G16" s="10" t="s">
        <v>16</v>
      </c>
      <c r="H16" s="11">
        <f>VLOOKUP(A16,'Dates to search'!A:C,2,FALSE)</f>
        <v>43966</v>
      </c>
      <c r="I16" s="10" t="s">
        <v>17</v>
      </c>
      <c r="J16" s="11">
        <f>VLOOKUP(A16,'Dates to search'!A:C,3,FALSE)</f>
        <v>43967</v>
      </c>
      <c r="K16" s="10" t="s">
        <v>18</v>
      </c>
      <c r="L16" s="9" t="str">
        <f t="shared" si="0"/>
        <v>'https://api.gdeltproject.org/api/v2/doc/doc?query=("Donald Trump" OR "President Trump") domainis:apnews.com&amp;startdatetime=20200515000000&amp;enddatetime=20200516000000&amp;mode=artlist&amp;maxrecords=250&amp;sort=datedesc&amp;format=csv',</v>
      </c>
    </row>
    <row r="17" spans="1:12" x14ac:dyDescent="0.25">
      <c r="A17" s="1">
        <f>'Dates to search'!$A$17</f>
        <v>43967</v>
      </c>
      <c r="B17" s="2" t="s">
        <v>12</v>
      </c>
      <c r="C17" s="12" t="s">
        <v>13</v>
      </c>
      <c r="D17" s="10" t="str">
        <f>'Search terms'!$A$2</f>
        <v>("Donald Trump" OR "President Trump")</v>
      </c>
      <c r="E17" s="10" t="s">
        <v>14</v>
      </c>
      <c r="F17" s="10" t="str">
        <f>VLOOKUP(B17,'Sources to search'!A:B,2,FALSE)</f>
        <v>apnews.com</v>
      </c>
      <c r="G17" s="10" t="s">
        <v>16</v>
      </c>
      <c r="H17" s="11">
        <f>VLOOKUP(A17,'Dates to search'!A:C,2,FALSE)</f>
        <v>43967</v>
      </c>
      <c r="I17" s="10" t="s">
        <v>17</v>
      </c>
      <c r="J17" s="11">
        <f>VLOOKUP(A17,'Dates to search'!A:C,3,FALSE)</f>
        <v>43968</v>
      </c>
      <c r="K17" s="10" t="s">
        <v>18</v>
      </c>
      <c r="L17" s="9" t="str">
        <f t="shared" si="0"/>
        <v>'https://api.gdeltproject.org/api/v2/doc/doc?query=("Donald Trump" OR "President Trump") domainis:apnews.com&amp;startdatetime=20200516000000&amp;enddatetime=20200517000000&amp;mode=artlist&amp;maxrecords=250&amp;sort=datedesc&amp;format=csv',</v>
      </c>
    </row>
    <row r="18" spans="1:12" x14ac:dyDescent="0.25">
      <c r="A18" s="1">
        <f>'Dates to search'!$A$18</f>
        <v>43968</v>
      </c>
      <c r="B18" s="2" t="s">
        <v>12</v>
      </c>
      <c r="C18" s="12" t="s">
        <v>13</v>
      </c>
      <c r="D18" s="10" t="str">
        <f>'Search terms'!$A$2</f>
        <v>("Donald Trump" OR "President Trump")</v>
      </c>
      <c r="E18" s="10" t="s">
        <v>14</v>
      </c>
      <c r="F18" s="10" t="str">
        <f>VLOOKUP(B18,'Sources to search'!A:B,2,FALSE)</f>
        <v>apnews.com</v>
      </c>
      <c r="G18" s="10" t="s">
        <v>16</v>
      </c>
      <c r="H18" s="11">
        <f>VLOOKUP(A18,'Dates to search'!A:C,2,FALSE)</f>
        <v>43968</v>
      </c>
      <c r="I18" s="10" t="s">
        <v>17</v>
      </c>
      <c r="J18" s="11">
        <f>VLOOKUP(A18,'Dates to search'!A:C,3,FALSE)</f>
        <v>43969</v>
      </c>
      <c r="K18" s="10" t="s">
        <v>18</v>
      </c>
      <c r="L18" s="9" t="str">
        <f t="shared" si="0"/>
        <v>'https://api.gdeltproject.org/api/v2/doc/doc?query=("Donald Trump" OR "President Trump") domainis:apnews.com&amp;startdatetime=20200517000000&amp;enddatetime=20200518000000&amp;mode=artlist&amp;maxrecords=250&amp;sort=datedesc&amp;format=csv',</v>
      </c>
    </row>
    <row r="19" spans="1:12" x14ac:dyDescent="0.25">
      <c r="A19" s="1">
        <f>'Dates to search'!$A$19</f>
        <v>43969</v>
      </c>
      <c r="B19" s="2" t="s">
        <v>12</v>
      </c>
      <c r="C19" s="12" t="s">
        <v>13</v>
      </c>
      <c r="D19" s="10" t="str">
        <f>'Search terms'!$A$2</f>
        <v>("Donald Trump" OR "President Trump")</v>
      </c>
      <c r="E19" s="10" t="s">
        <v>14</v>
      </c>
      <c r="F19" s="10" t="str">
        <f>VLOOKUP(B19,'Sources to search'!A:B,2,FALSE)</f>
        <v>apnews.com</v>
      </c>
      <c r="G19" s="10" t="s">
        <v>16</v>
      </c>
      <c r="H19" s="11">
        <f>VLOOKUP(A19,'Dates to search'!A:C,2,FALSE)</f>
        <v>43969</v>
      </c>
      <c r="I19" s="10" t="s">
        <v>17</v>
      </c>
      <c r="J19" s="11">
        <f>VLOOKUP(A19,'Dates to search'!A:C,3,FALSE)</f>
        <v>43970</v>
      </c>
      <c r="K19" s="10" t="s">
        <v>18</v>
      </c>
      <c r="L19" s="9" t="str">
        <f t="shared" si="0"/>
        <v>'https://api.gdeltproject.org/api/v2/doc/doc?query=("Donald Trump" OR "President Trump") domainis:apnews.com&amp;startdatetime=20200518000000&amp;enddatetime=20200519000000&amp;mode=artlist&amp;maxrecords=250&amp;sort=datedesc&amp;format=csv',</v>
      </c>
    </row>
    <row r="20" spans="1:12" x14ac:dyDescent="0.25">
      <c r="A20" s="1">
        <f>'Dates to search'!$A$20</f>
        <v>43970</v>
      </c>
      <c r="B20" s="2" t="s">
        <v>12</v>
      </c>
      <c r="C20" s="12" t="s">
        <v>13</v>
      </c>
      <c r="D20" s="10" t="str">
        <f>'Search terms'!$A$2</f>
        <v>("Donald Trump" OR "President Trump")</v>
      </c>
      <c r="E20" s="10" t="s">
        <v>14</v>
      </c>
      <c r="F20" s="10" t="str">
        <f>VLOOKUP(B20,'Sources to search'!A:B,2,FALSE)</f>
        <v>apnews.com</v>
      </c>
      <c r="G20" s="10" t="s">
        <v>16</v>
      </c>
      <c r="H20" s="11">
        <f>VLOOKUP(A20,'Dates to search'!A:C,2,FALSE)</f>
        <v>43970</v>
      </c>
      <c r="I20" s="10" t="s">
        <v>17</v>
      </c>
      <c r="J20" s="11">
        <f>VLOOKUP(A20,'Dates to search'!A:C,3,FALSE)</f>
        <v>43971</v>
      </c>
      <c r="K20" s="10" t="s">
        <v>18</v>
      </c>
      <c r="L20" s="9" t="str">
        <f t="shared" si="0"/>
        <v>'https://api.gdeltproject.org/api/v2/doc/doc?query=("Donald Trump" OR "President Trump") domainis:apnews.com&amp;startdatetime=20200519000000&amp;enddatetime=20200520000000&amp;mode=artlist&amp;maxrecords=250&amp;sort=datedesc&amp;format=csv',</v>
      </c>
    </row>
    <row r="21" spans="1:12" x14ac:dyDescent="0.25">
      <c r="A21" s="1">
        <f>'Dates to search'!$A$21</f>
        <v>43971</v>
      </c>
      <c r="B21" s="2" t="s">
        <v>12</v>
      </c>
      <c r="C21" s="12" t="s">
        <v>13</v>
      </c>
      <c r="D21" s="10" t="str">
        <f>'Search terms'!$A$2</f>
        <v>("Donald Trump" OR "President Trump")</v>
      </c>
      <c r="E21" s="10" t="s">
        <v>14</v>
      </c>
      <c r="F21" s="10" t="str">
        <f>VLOOKUP(B21,'Sources to search'!A:B,2,FALSE)</f>
        <v>apnews.com</v>
      </c>
      <c r="G21" s="10" t="s">
        <v>16</v>
      </c>
      <c r="H21" s="11">
        <f>VLOOKUP(A21,'Dates to search'!A:C,2,FALSE)</f>
        <v>43971</v>
      </c>
      <c r="I21" s="10" t="s">
        <v>17</v>
      </c>
      <c r="J21" s="11">
        <f>VLOOKUP(A21,'Dates to search'!A:C,3,FALSE)</f>
        <v>43972</v>
      </c>
      <c r="K21" s="10" t="s">
        <v>18</v>
      </c>
      <c r="L21" s="9" t="str">
        <f t="shared" si="0"/>
        <v>'https://api.gdeltproject.org/api/v2/doc/doc?query=("Donald Trump" OR "President Trump") domainis:apnews.com&amp;startdatetime=20200520000000&amp;enddatetime=20200521000000&amp;mode=artlist&amp;maxrecords=250&amp;sort=datedesc&amp;format=csv',</v>
      </c>
    </row>
    <row r="22" spans="1:12" x14ac:dyDescent="0.25">
      <c r="A22" s="1">
        <f>'Dates to search'!$A$22</f>
        <v>43972</v>
      </c>
      <c r="B22" s="2" t="s">
        <v>12</v>
      </c>
      <c r="C22" s="12" t="s">
        <v>13</v>
      </c>
      <c r="D22" s="10" t="str">
        <f>'Search terms'!$A$2</f>
        <v>("Donald Trump" OR "President Trump")</v>
      </c>
      <c r="E22" s="10" t="s">
        <v>14</v>
      </c>
      <c r="F22" s="10" t="str">
        <f>VLOOKUP(B22,'Sources to search'!A:B,2,FALSE)</f>
        <v>apnews.com</v>
      </c>
      <c r="G22" s="10" t="s">
        <v>16</v>
      </c>
      <c r="H22" s="11">
        <f>VLOOKUP(A22,'Dates to search'!A:C,2,FALSE)</f>
        <v>43972</v>
      </c>
      <c r="I22" s="10" t="s">
        <v>17</v>
      </c>
      <c r="J22" s="11">
        <f>VLOOKUP(A22,'Dates to search'!A:C,3,FALSE)</f>
        <v>43973</v>
      </c>
      <c r="K22" s="10" t="s">
        <v>18</v>
      </c>
      <c r="L22" s="9" t="str">
        <f t="shared" si="0"/>
        <v>'https://api.gdeltproject.org/api/v2/doc/doc?query=("Donald Trump" OR "President Trump") domainis:apnews.com&amp;startdatetime=20200521000000&amp;enddatetime=20200522000000&amp;mode=artlist&amp;maxrecords=250&amp;sort=datedesc&amp;format=csv',</v>
      </c>
    </row>
    <row r="23" spans="1:12" x14ac:dyDescent="0.25">
      <c r="A23" s="1">
        <f>'Dates to search'!$A$23</f>
        <v>43973</v>
      </c>
      <c r="B23" s="2" t="s">
        <v>12</v>
      </c>
      <c r="C23" s="12" t="s">
        <v>13</v>
      </c>
      <c r="D23" s="10" t="str">
        <f>'Search terms'!$A$2</f>
        <v>("Donald Trump" OR "President Trump")</v>
      </c>
      <c r="E23" s="10" t="s">
        <v>14</v>
      </c>
      <c r="F23" s="10" t="str">
        <f>VLOOKUP(B23,'Sources to search'!A:B,2,FALSE)</f>
        <v>apnews.com</v>
      </c>
      <c r="G23" s="10" t="s">
        <v>16</v>
      </c>
      <c r="H23" s="11">
        <f>VLOOKUP(A23,'Dates to search'!A:C,2,FALSE)</f>
        <v>43973</v>
      </c>
      <c r="I23" s="10" t="s">
        <v>17</v>
      </c>
      <c r="J23" s="11">
        <f>VLOOKUP(A23,'Dates to search'!A:C,3,FALSE)</f>
        <v>43974</v>
      </c>
      <c r="K23" s="10" t="s">
        <v>18</v>
      </c>
      <c r="L23" s="9" t="str">
        <f t="shared" si="0"/>
        <v>'https://api.gdeltproject.org/api/v2/doc/doc?query=("Donald Trump" OR "President Trump") domainis:apnews.com&amp;startdatetime=20200522000000&amp;enddatetime=20200523000000&amp;mode=artlist&amp;maxrecords=250&amp;sort=datedesc&amp;format=csv',</v>
      </c>
    </row>
    <row r="24" spans="1:12" x14ac:dyDescent="0.25">
      <c r="A24" s="1">
        <f>'Dates to search'!$A$24</f>
        <v>43974</v>
      </c>
      <c r="B24" s="2" t="s">
        <v>12</v>
      </c>
      <c r="C24" s="12" t="s">
        <v>13</v>
      </c>
      <c r="D24" s="10" t="str">
        <f>'Search terms'!$A$2</f>
        <v>("Donald Trump" OR "President Trump")</v>
      </c>
      <c r="E24" s="10" t="s">
        <v>14</v>
      </c>
      <c r="F24" s="10" t="str">
        <f>VLOOKUP(B24,'Sources to search'!A:B,2,FALSE)</f>
        <v>apnews.com</v>
      </c>
      <c r="G24" s="10" t="s">
        <v>16</v>
      </c>
      <c r="H24" s="11">
        <f>VLOOKUP(A24,'Dates to search'!A:C,2,FALSE)</f>
        <v>43974</v>
      </c>
      <c r="I24" s="10" t="s">
        <v>17</v>
      </c>
      <c r="J24" s="11">
        <f>VLOOKUP(A24,'Dates to search'!A:C,3,FALSE)</f>
        <v>43975</v>
      </c>
      <c r="K24" s="10" t="s">
        <v>18</v>
      </c>
      <c r="L24" s="9" t="str">
        <f t="shared" si="0"/>
        <v>'https://api.gdeltproject.org/api/v2/doc/doc?query=("Donald Trump" OR "President Trump") domainis:apnews.com&amp;startdatetime=20200523000000&amp;enddatetime=20200524000000&amp;mode=artlist&amp;maxrecords=250&amp;sort=datedesc&amp;format=csv',</v>
      </c>
    </row>
    <row r="25" spans="1:12" x14ac:dyDescent="0.25">
      <c r="A25" s="1">
        <f>'Dates to search'!$A$25</f>
        <v>43975</v>
      </c>
      <c r="B25" s="2" t="s">
        <v>12</v>
      </c>
      <c r="C25" s="12" t="s">
        <v>13</v>
      </c>
      <c r="D25" s="10" t="str">
        <f>'Search terms'!$A$2</f>
        <v>("Donald Trump" OR "President Trump")</v>
      </c>
      <c r="E25" s="10" t="s">
        <v>14</v>
      </c>
      <c r="F25" s="10" t="str">
        <f>VLOOKUP(B25,'Sources to search'!A:B,2,FALSE)</f>
        <v>apnews.com</v>
      </c>
      <c r="G25" s="10" t="s">
        <v>16</v>
      </c>
      <c r="H25" s="11">
        <f>VLOOKUP(A25,'Dates to search'!A:C,2,FALSE)</f>
        <v>43975</v>
      </c>
      <c r="I25" s="10" t="s">
        <v>17</v>
      </c>
      <c r="J25" s="11">
        <f>VLOOKUP(A25,'Dates to search'!A:C,3,FALSE)</f>
        <v>43976</v>
      </c>
      <c r="K25" s="10" t="s">
        <v>18</v>
      </c>
      <c r="L25" s="9" t="str">
        <f t="shared" si="0"/>
        <v>'https://api.gdeltproject.org/api/v2/doc/doc?query=("Donald Trump" OR "President Trump") domainis:apnews.com&amp;startdatetime=20200524000000&amp;enddatetime=20200525000000&amp;mode=artlist&amp;maxrecords=250&amp;sort=datedesc&amp;format=csv',</v>
      </c>
    </row>
    <row r="26" spans="1:12" x14ac:dyDescent="0.25">
      <c r="A26" s="1">
        <f>'Dates to search'!$A$26</f>
        <v>43976</v>
      </c>
      <c r="B26" s="2" t="s">
        <v>12</v>
      </c>
      <c r="C26" s="12" t="s">
        <v>13</v>
      </c>
      <c r="D26" s="10" t="str">
        <f>'Search terms'!$A$2</f>
        <v>("Donald Trump" OR "President Trump")</v>
      </c>
      <c r="E26" s="10" t="s">
        <v>14</v>
      </c>
      <c r="F26" s="10" t="str">
        <f>VLOOKUP(B26,'Sources to search'!A:B,2,FALSE)</f>
        <v>apnews.com</v>
      </c>
      <c r="G26" s="10" t="s">
        <v>16</v>
      </c>
      <c r="H26" s="11">
        <f>VLOOKUP(A26,'Dates to search'!A:C,2,FALSE)</f>
        <v>43976</v>
      </c>
      <c r="I26" s="10" t="s">
        <v>17</v>
      </c>
      <c r="J26" s="11">
        <f>VLOOKUP(A26,'Dates to search'!A:C,3,FALSE)</f>
        <v>43977</v>
      </c>
      <c r="K26" s="10" t="s">
        <v>18</v>
      </c>
      <c r="L26" s="9" t="str">
        <f t="shared" si="0"/>
        <v>'https://api.gdeltproject.org/api/v2/doc/doc?query=("Donald Trump" OR "President Trump") domainis:apnews.com&amp;startdatetime=20200525000000&amp;enddatetime=20200526000000&amp;mode=artlist&amp;maxrecords=250&amp;sort=datedesc&amp;format=csv',</v>
      </c>
    </row>
    <row r="27" spans="1:12" x14ac:dyDescent="0.25">
      <c r="A27" s="1">
        <f>'Dates to search'!$A$27</f>
        <v>43977</v>
      </c>
      <c r="B27" s="2" t="s">
        <v>12</v>
      </c>
      <c r="C27" s="12" t="s">
        <v>13</v>
      </c>
      <c r="D27" s="10" t="str">
        <f>'Search terms'!$A$2</f>
        <v>("Donald Trump" OR "President Trump")</v>
      </c>
      <c r="E27" s="10" t="s">
        <v>14</v>
      </c>
      <c r="F27" s="10" t="str">
        <f>VLOOKUP(B27,'Sources to search'!A:B,2,FALSE)</f>
        <v>apnews.com</v>
      </c>
      <c r="G27" s="10" t="s">
        <v>16</v>
      </c>
      <c r="H27" s="11">
        <f>VLOOKUP(A27,'Dates to search'!A:C,2,FALSE)</f>
        <v>43977</v>
      </c>
      <c r="I27" s="10" t="s">
        <v>17</v>
      </c>
      <c r="J27" s="11">
        <f>VLOOKUP(A27,'Dates to search'!A:C,3,FALSE)</f>
        <v>43978</v>
      </c>
      <c r="K27" s="10" t="s">
        <v>18</v>
      </c>
      <c r="L27" s="9" t="str">
        <f t="shared" si="0"/>
        <v>'https://api.gdeltproject.org/api/v2/doc/doc?query=("Donald Trump" OR "President Trump") domainis:apnews.com&amp;startdatetime=20200526000000&amp;enddatetime=20200527000000&amp;mode=artlist&amp;maxrecords=250&amp;sort=datedesc&amp;format=csv',</v>
      </c>
    </row>
    <row r="28" spans="1:12" x14ac:dyDescent="0.25">
      <c r="A28" s="1">
        <f>'Dates to search'!$A$28</f>
        <v>43978</v>
      </c>
      <c r="B28" s="2" t="s">
        <v>12</v>
      </c>
      <c r="C28" s="12" t="s">
        <v>13</v>
      </c>
      <c r="D28" s="10" t="str">
        <f>'Search terms'!$A$2</f>
        <v>("Donald Trump" OR "President Trump")</v>
      </c>
      <c r="E28" s="10" t="s">
        <v>14</v>
      </c>
      <c r="F28" s="10" t="str">
        <f>VLOOKUP(B28,'Sources to search'!A:B,2,FALSE)</f>
        <v>apnews.com</v>
      </c>
      <c r="G28" s="10" t="s">
        <v>16</v>
      </c>
      <c r="H28" s="11">
        <f>VLOOKUP(A28,'Dates to search'!A:C,2,FALSE)</f>
        <v>43978</v>
      </c>
      <c r="I28" s="10" t="s">
        <v>17</v>
      </c>
      <c r="J28" s="11">
        <f>VLOOKUP(A28,'Dates to search'!A:C,3,FALSE)</f>
        <v>43979</v>
      </c>
      <c r="K28" s="10" t="s">
        <v>18</v>
      </c>
      <c r="L28" s="9" t="str">
        <f t="shared" si="0"/>
        <v>'https://api.gdeltproject.org/api/v2/doc/doc?query=("Donald Trump" OR "President Trump") domainis:apnews.com&amp;startdatetime=20200527000000&amp;enddatetime=20200528000000&amp;mode=artlist&amp;maxrecords=250&amp;sort=datedesc&amp;format=csv',</v>
      </c>
    </row>
    <row r="29" spans="1:12" x14ac:dyDescent="0.25">
      <c r="A29" s="1">
        <f>'Dates to search'!$A$29</f>
        <v>43979</v>
      </c>
      <c r="B29" s="2" t="s">
        <v>12</v>
      </c>
      <c r="C29" s="12" t="s">
        <v>13</v>
      </c>
      <c r="D29" s="10" t="str">
        <f>'Search terms'!$A$2</f>
        <v>("Donald Trump" OR "President Trump")</v>
      </c>
      <c r="E29" s="10" t="s">
        <v>14</v>
      </c>
      <c r="F29" s="10" t="str">
        <f>VLOOKUP(B29,'Sources to search'!A:B,2,FALSE)</f>
        <v>apnews.com</v>
      </c>
      <c r="G29" s="10" t="s">
        <v>16</v>
      </c>
      <c r="H29" s="11">
        <f>VLOOKUP(A29,'Dates to search'!A:C,2,FALSE)</f>
        <v>43979</v>
      </c>
      <c r="I29" s="10" t="s">
        <v>17</v>
      </c>
      <c r="J29" s="11">
        <f>VLOOKUP(A29,'Dates to search'!A:C,3,FALSE)</f>
        <v>43980</v>
      </c>
      <c r="K29" s="10" t="s">
        <v>18</v>
      </c>
      <c r="L29" s="9" t="str">
        <f t="shared" si="0"/>
        <v>'https://api.gdeltproject.org/api/v2/doc/doc?query=("Donald Trump" OR "President Trump") domainis:apnews.com&amp;startdatetime=20200528000000&amp;enddatetime=20200529000000&amp;mode=artlist&amp;maxrecords=250&amp;sort=datedesc&amp;format=csv',</v>
      </c>
    </row>
    <row r="30" spans="1:12" x14ac:dyDescent="0.25">
      <c r="A30" s="1">
        <f>'Dates to search'!$A$30</f>
        <v>43980</v>
      </c>
      <c r="B30" s="2" t="s">
        <v>12</v>
      </c>
      <c r="C30" s="12" t="s">
        <v>13</v>
      </c>
      <c r="D30" s="10" t="str">
        <f>'Search terms'!$A$2</f>
        <v>("Donald Trump" OR "President Trump")</v>
      </c>
      <c r="E30" s="10" t="s">
        <v>14</v>
      </c>
      <c r="F30" s="10" t="str">
        <f>VLOOKUP(B30,'Sources to search'!A:B,2,FALSE)</f>
        <v>apnews.com</v>
      </c>
      <c r="G30" s="10" t="s">
        <v>16</v>
      </c>
      <c r="H30" s="11">
        <f>VLOOKUP(A30,'Dates to search'!A:C,2,FALSE)</f>
        <v>43980</v>
      </c>
      <c r="I30" s="10" t="s">
        <v>17</v>
      </c>
      <c r="J30" s="11">
        <f>VLOOKUP(A30,'Dates to search'!A:C,3,FALSE)</f>
        <v>43981</v>
      </c>
      <c r="K30" s="10" t="s">
        <v>18</v>
      </c>
      <c r="L30" s="9" t="str">
        <f t="shared" si="0"/>
        <v>'https://api.gdeltproject.org/api/v2/doc/doc?query=("Donald Trump" OR "President Trump") domainis:apnews.com&amp;startdatetime=20200529000000&amp;enddatetime=20200530000000&amp;mode=artlist&amp;maxrecords=250&amp;sort=datedesc&amp;format=csv',</v>
      </c>
    </row>
    <row r="31" spans="1:12" x14ac:dyDescent="0.25">
      <c r="A31" s="1">
        <f>'Dates to search'!$A$31</f>
        <v>43981</v>
      </c>
      <c r="B31" s="2" t="s">
        <v>12</v>
      </c>
      <c r="C31" s="12" t="s">
        <v>13</v>
      </c>
      <c r="D31" s="10" t="str">
        <f>'Search terms'!$A$2</f>
        <v>("Donald Trump" OR "President Trump")</v>
      </c>
      <c r="E31" s="10" t="s">
        <v>14</v>
      </c>
      <c r="F31" s="10" t="str">
        <f>VLOOKUP(B31,'Sources to search'!A:B,2,FALSE)</f>
        <v>apnews.com</v>
      </c>
      <c r="G31" s="10" t="s">
        <v>16</v>
      </c>
      <c r="H31" s="11">
        <f>VLOOKUP(A31,'Dates to search'!A:C,2,FALSE)</f>
        <v>43981</v>
      </c>
      <c r="I31" s="10" t="s">
        <v>17</v>
      </c>
      <c r="J31" s="11">
        <f>VLOOKUP(A31,'Dates to search'!A:C,3,FALSE)</f>
        <v>43982</v>
      </c>
      <c r="K31" s="10" t="s">
        <v>18</v>
      </c>
      <c r="L31" s="9" t="str">
        <f t="shared" si="0"/>
        <v>'https://api.gdeltproject.org/api/v2/doc/doc?query=("Donald Trump" OR "President Trump") domainis:apnews.com&amp;startdatetime=20200530000000&amp;enddatetime=20200531000000&amp;mode=artlist&amp;maxrecords=250&amp;sort=datedesc&amp;format=csv',</v>
      </c>
    </row>
    <row r="32" spans="1:12" x14ac:dyDescent="0.25">
      <c r="A32" s="1">
        <f>'Dates to search'!$A$32</f>
        <v>43982</v>
      </c>
      <c r="B32" s="2" t="s">
        <v>12</v>
      </c>
      <c r="C32" s="12" t="s">
        <v>13</v>
      </c>
      <c r="D32" s="10" t="str">
        <f>'Search terms'!$A$2</f>
        <v>("Donald Trump" OR "President Trump")</v>
      </c>
      <c r="E32" s="10" t="s">
        <v>14</v>
      </c>
      <c r="F32" s="10" t="str">
        <f>VLOOKUP(B32,'Sources to search'!A:B,2,FALSE)</f>
        <v>apnews.com</v>
      </c>
      <c r="G32" s="10" t="s">
        <v>16</v>
      </c>
      <c r="H32" s="11">
        <f>VLOOKUP(A32,'Dates to search'!A:C,2,FALSE)</f>
        <v>43982</v>
      </c>
      <c r="I32" s="10" t="s">
        <v>17</v>
      </c>
      <c r="J32" s="11">
        <f>VLOOKUP(A32,'Dates to search'!A:C,3,FALSE)</f>
        <v>43983</v>
      </c>
      <c r="K32" s="10" t="s">
        <v>18</v>
      </c>
      <c r="L32" s="9" t="str">
        <f t="shared" si="0"/>
        <v>'https://api.gdeltproject.org/api/v2/doc/doc?query=("Donald Trump" OR "President Trump") domainis:apnews.com&amp;startdatetime=20200531000000&amp;enddatetime=20200601000000&amp;mode=artlist&amp;maxrecords=250&amp;sort=datedesc&amp;format=csv',</v>
      </c>
    </row>
    <row r="33" spans="1:12" x14ac:dyDescent="0.25">
      <c r="A33" s="1">
        <f>'Dates to search'!$A$2</f>
        <v>43952</v>
      </c>
      <c r="B33" t="s">
        <v>22</v>
      </c>
      <c r="C33" s="12" t="s">
        <v>13</v>
      </c>
      <c r="D33" s="10" t="str">
        <f>'Search terms'!$A$2</f>
        <v>("Donald Trump" OR "President Trump")</v>
      </c>
      <c r="E33" s="10" t="s">
        <v>14</v>
      </c>
      <c r="F33" s="10" t="str">
        <f>VLOOKUP(B33,'Sources to search'!A:B,2,FALSE)</f>
        <v>CNN.com</v>
      </c>
      <c r="G33" s="10" t="s">
        <v>16</v>
      </c>
      <c r="H33" s="11">
        <f>VLOOKUP(A33,'Dates to search'!A:C,2,FALSE)</f>
        <v>43952</v>
      </c>
      <c r="I33" s="10" t="s">
        <v>17</v>
      </c>
      <c r="J33" s="11">
        <f>VLOOKUP(A33,'Dates to search'!A:C,3,FALSE)</f>
        <v>43953</v>
      </c>
      <c r="K33" s="10" t="s">
        <v>18</v>
      </c>
      <c r="L33" s="9" t="str">
        <f t="shared" si="0"/>
        <v>'https://api.gdeltproject.org/api/v2/doc/doc?query=("Donald Trump" OR "President Trump") domainis:CNN.com&amp;startdatetime=20200501000000&amp;enddatetime=20200502000000&amp;mode=artlist&amp;maxrecords=250&amp;sort=datedesc&amp;format=csv',</v>
      </c>
    </row>
    <row r="34" spans="1:12" x14ac:dyDescent="0.25">
      <c r="A34" s="1">
        <f>'Dates to search'!$A$3</f>
        <v>43953</v>
      </c>
      <c r="B34" t="s">
        <v>22</v>
      </c>
      <c r="C34" s="12" t="s">
        <v>13</v>
      </c>
      <c r="D34" s="10" t="str">
        <f>'Search terms'!$A$2</f>
        <v>("Donald Trump" OR "President Trump")</v>
      </c>
      <c r="E34" s="10" t="s">
        <v>14</v>
      </c>
      <c r="F34" s="10" t="str">
        <f>VLOOKUP(B34,'Sources to search'!A:B,2,FALSE)</f>
        <v>CNN.com</v>
      </c>
      <c r="G34" s="10" t="s">
        <v>16</v>
      </c>
      <c r="H34" s="11">
        <f>VLOOKUP(A34,'Dates to search'!A:C,2,FALSE)</f>
        <v>43953</v>
      </c>
      <c r="I34" s="10" t="s">
        <v>17</v>
      </c>
      <c r="J34" s="11">
        <f>VLOOKUP(A34,'Dates to search'!A:C,3,FALSE)</f>
        <v>43954</v>
      </c>
      <c r="K34" s="10" t="s">
        <v>18</v>
      </c>
      <c r="L34" s="9" t="str">
        <f t="shared" si="0"/>
        <v>'https://api.gdeltproject.org/api/v2/doc/doc?query=("Donald Trump" OR "President Trump") domainis:CNN.com&amp;startdatetime=20200502000000&amp;enddatetime=20200503000000&amp;mode=artlist&amp;maxrecords=250&amp;sort=datedesc&amp;format=csv',</v>
      </c>
    </row>
    <row r="35" spans="1:12" x14ac:dyDescent="0.25">
      <c r="A35" s="1">
        <f>'Dates to search'!$A$4</f>
        <v>43954</v>
      </c>
      <c r="B35" t="s">
        <v>22</v>
      </c>
      <c r="C35" s="12" t="s">
        <v>13</v>
      </c>
      <c r="D35" s="10" t="str">
        <f>'Search terms'!$A$2</f>
        <v>("Donald Trump" OR "President Trump")</v>
      </c>
      <c r="E35" s="10" t="s">
        <v>14</v>
      </c>
      <c r="F35" s="10" t="str">
        <f>VLOOKUP(B35,'Sources to search'!A:B,2,FALSE)</f>
        <v>CNN.com</v>
      </c>
      <c r="G35" s="10" t="s">
        <v>16</v>
      </c>
      <c r="H35" s="11">
        <f>VLOOKUP(A35,'Dates to search'!A:C,2,FALSE)</f>
        <v>43954</v>
      </c>
      <c r="I35" s="10" t="s">
        <v>17</v>
      </c>
      <c r="J35" s="11">
        <f>VLOOKUP(A35,'Dates to search'!A:C,3,FALSE)</f>
        <v>43955</v>
      </c>
      <c r="K35" s="10" t="s">
        <v>18</v>
      </c>
      <c r="L35" s="9" t="str">
        <f t="shared" si="0"/>
        <v>'https://api.gdeltproject.org/api/v2/doc/doc?query=("Donald Trump" OR "President Trump") domainis:CNN.com&amp;startdatetime=20200503000000&amp;enddatetime=20200504000000&amp;mode=artlist&amp;maxrecords=250&amp;sort=datedesc&amp;format=csv',</v>
      </c>
    </row>
    <row r="36" spans="1:12" x14ac:dyDescent="0.25">
      <c r="A36" s="1">
        <f>'Dates to search'!$A$5</f>
        <v>43955</v>
      </c>
      <c r="B36" t="s">
        <v>22</v>
      </c>
      <c r="C36" s="12" t="s">
        <v>13</v>
      </c>
      <c r="D36" s="10" t="str">
        <f>'Search terms'!$A$2</f>
        <v>("Donald Trump" OR "President Trump")</v>
      </c>
      <c r="E36" s="10" t="s">
        <v>14</v>
      </c>
      <c r="F36" s="10" t="str">
        <f>VLOOKUP(B36,'Sources to search'!A:B,2,FALSE)</f>
        <v>CNN.com</v>
      </c>
      <c r="G36" s="10" t="s">
        <v>16</v>
      </c>
      <c r="H36" s="11">
        <f>VLOOKUP(A36,'Dates to search'!A:C,2,FALSE)</f>
        <v>43955</v>
      </c>
      <c r="I36" s="10" t="s">
        <v>17</v>
      </c>
      <c r="J36" s="11">
        <f>VLOOKUP(A36,'Dates to search'!A:C,3,FALSE)</f>
        <v>43956</v>
      </c>
      <c r="K36" s="10" t="s">
        <v>18</v>
      </c>
      <c r="L36" s="9" t="str">
        <f t="shared" si="0"/>
        <v>'https://api.gdeltproject.org/api/v2/doc/doc?query=("Donald Trump" OR "President Trump") domainis:CNN.com&amp;startdatetime=20200504000000&amp;enddatetime=20200505000000&amp;mode=artlist&amp;maxrecords=250&amp;sort=datedesc&amp;format=csv',</v>
      </c>
    </row>
    <row r="37" spans="1:12" x14ac:dyDescent="0.25">
      <c r="A37" s="1">
        <f>'Dates to search'!$A$6</f>
        <v>43956</v>
      </c>
      <c r="B37" t="s">
        <v>22</v>
      </c>
      <c r="C37" s="12" t="s">
        <v>13</v>
      </c>
      <c r="D37" s="10" t="str">
        <f>'Search terms'!$A$2</f>
        <v>("Donald Trump" OR "President Trump")</v>
      </c>
      <c r="E37" s="10" t="s">
        <v>14</v>
      </c>
      <c r="F37" s="10" t="str">
        <f>VLOOKUP(B37,'Sources to search'!A:B,2,FALSE)</f>
        <v>CNN.com</v>
      </c>
      <c r="G37" s="10" t="s">
        <v>16</v>
      </c>
      <c r="H37" s="11">
        <f>VLOOKUP(A37,'Dates to search'!A:C,2,FALSE)</f>
        <v>43956</v>
      </c>
      <c r="I37" s="10" t="s">
        <v>17</v>
      </c>
      <c r="J37" s="11">
        <f>VLOOKUP(A37,'Dates to search'!A:C,3,FALSE)</f>
        <v>43957</v>
      </c>
      <c r="K37" s="10" t="s">
        <v>18</v>
      </c>
      <c r="L37" s="9" t="str">
        <f t="shared" si="0"/>
        <v>'https://api.gdeltproject.org/api/v2/doc/doc?query=("Donald Trump" OR "President Trump") domainis:CNN.com&amp;startdatetime=20200505000000&amp;enddatetime=20200506000000&amp;mode=artlist&amp;maxrecords=250&amp;sort=datedesc&amp;format=csv',</v>
      </c>
    </row>
    <row r="38" spans="1:12" x14ac:dyDescent="0.25">
      <c r="A38" s="1">
        <f>'Dates to search'!$A$7</f>
        <v>43957</v>
      </c>
      <c r="B38" t="s">
        <v>22</v>
      </c>
      <c r="C38" s="12" t="s">
        <v>13</v>
      </c>
      <c r="D38" s="10" t="str">
        <f>'Search terms'!$A$2</f>
        <v>("Donald Trump" OR "President Trump")</v>
      </c>
      <c r="E38" s="10" t="s">
        <v>14</v>
      </c>
      <c r="F38" s="10" t="str">
        <f>VLOOKUP(B38,'Sources to search'!A:B,2,FALSE)</f>
        <v>CNN.com</v>
      </c>
      <c r="G38" s="10" t="s">
        <v>16</v>
      </c>
      <c r="H38" s="11">
        <f>VLOOKUP(A38,'Dates to search'!A:C,2,FALSE)</f>
        <v>43957</v>
      </c>
      <c r="I38" s="10" t="s">
        <v>17</v>
      </c>
      <c r="J38" s="11">
        <f>VLOOKUP(A38,'Dates to search'!A:C,3,FALSE)</f>
        <v>43958</v>
      </c>
      <c r="K38" s="10" t="s">
        <v>18</v>
      </c>
      <c r="L38" s="9" t="str">
        <f t="shared" si="0"/>
        <v>'https://api.gdeltproject.org/api/v2/doc/doc?query=("Donald Trump" OR "President Trump") domainis:CNN.com&amp;startdatetime=20200506000000&amp;enddatetime=20200507000000&amp;mode=artlist&amp;maxrecords=250&amp;sort=datedesc&amp;format=csv',</v>
      </c>
    </row>
    <row r="39" spans="1:12" x14ac:dyDescent="0.25">
      <c r="A39" s="1">
        <f>'Dates to search'!$A$8</f>
        <v>43958</v>
      </c>
      <c r="B39" t="s">
        <v>22</v>
      </c>
      <c r="C39" s="12" t="s">
        <v>13</v>
      </c>
      <c r="D39" s="10" t="str">
        <f>'Search terms'!$A$2</f>
        <v>("Donald Trump" OR "President Trump")</v>
      </c>
      <c r="E39" s="10" t="s">
        <v>14</v>
      </c>
      <c r="F39" s="10" t="str">
        <f>VLOOKUP(B39,'Sources to search'!A:B,2,FALSE)</f>
        <v>CNN.com</v>
      </c>
      <c r="G39" s="10" t="s">
        <v>16</v>
      </c>
      <c r="H39" s="11">
        <f>VLOOKUP(A39,'Dates to search'!A:C,2,FALSE)</f>
        <v>43958</v>
      </c>
      <c r="I39" s="10" t="s">
        <v>17</v>
      </c>
      <c r="J39" s="11">
        <f>VLOOKUP(A39,'Dates to search'!A:C,3,FALSE)</f>
        <v>43959</v>
      </c>
      <c r="K39" s="10" t="s">
        <v>18</v>
      </c>
      <c r="L39" s="9" t="str">
        <f t="shared" si="0"/>
        <v>'https://api.gdeltproject.org/api/v2/doc/doc?query=("Donald Trump" OR "President Trump") domainis:CNN.com&amp;startdatetime=20200507000000&amp;enddatetime=20200508000000&amp;mode=artlist&amp;maxrecords=250&amp;sort=datedesc&amp;format=csv',</v>
      </c>
    </row>
    <row r="40" spans="1:12" x14ac:dyDescent="0.25">
      <c r="A40" s="1">
        <f>'Dates to search'!$A$9</f>
        <v>43959</v>
      </c>
      <c r="B40" t="s">
        <v>22</v>
      </c>
      <c r="C40" s="12" t="s">
        <v>13</v>
      </c>
      <c r="D40" s="10" t="str">
        <f>'Search terms'!$A$2</f>
        <v>("Donald Trump" OR "President Trump")</v>
      </c>
      <c r="E40" s="10" t="s">
        <v>14</v>
      </c>
      <c r="F40" s="10" t="str">
        <f>VLOOKUP(B40,'Sources to search'!A:B,2,FALSE)</f>
        <v>CNN.com</v>
      </c>
      <c r="G40" s="10" t="s">
        <v>16</v>
      </c>
      <c r="H40" s="11">
        <f>VLOOKUP(A40,'Dates to search'!A:C,2,FALSE)</f>
        <v>43959</v>
      </c>
      <c r="I40" s="10" t="s">
        <v>17</v>
      </c>
      <c r="J40" s="11">
        <f>VLOOKUP(A40,'Dates to search'!A:C,3,FALSE)</f>
        <v>43960</v>
      </c>
      <c r="K40" s="10" t="s">
        <v>18</v>
      </c>
      <c r="L40" s="9" t="str">
        <f t="shared" si="0"/>
        <v>'https://api.gdeltproject.org/api/v2/doc/doc?query=("Donald Trump" OR "President Trump") domainis:CNN.com&amp;startdatetime=20200508000000&amp;enddatetime=20200509000000&amp;mode=artlist&amp;maxrecords=250&amp;sort=datedesc&amp;format=csv',</v>
      </c>
    </row>
    <row r="41" spans="1:12" x14ac:dyDescent="0.25">
      <c r="A41" s="1">
        <f>'Dates to search'!$A$10</f>
        <v>43960</v>
      </c>
      <c r="B41" t="s">
        <v>22</v>
      </c>
      <c r="C41" s="12" t="s">
        <v>13</v>
      </c>
      <c r="D41" s="10" t="str">
        <f>'Search terms'!$A$2</f>
        <v>("Donald Trump" OR "President Trump")</v>
      </c>
      <c r="E41" s="10" t="s">
        <v>14</v>
      </c>
      <c r="F41" s="10" t="str">
        <f>VLOOKUP(B41,'Sources to search'!A:B,2,FALSE)</f>
        <v>CNN.com</v>
      </c>
      <c r="G41" s="10" t="s">
        <v>16</v>
      </c>
      <c r="H41" s="11">
        <f>VLOOKUP(A41,'Dates to search'!A:C,2,FALSE)</f>
        <v>43960</v>
      </c>
      <c r="I41" s="10" t="s">
        <v>17</v>
      </c>
      <c r="J41" s="11">
        <f>VLOOKUP(A41,'Dates to search'!A:C,3,FALSE)</f>
        <v>43961</v>
      </c>
      <c r="K41" s="10" t="s">
        <v>18</v>
      </c>
      <c r="L41" s="9" t="str">
        <f t="shared" si="0"/>
        <v>'https://api.gdeltproject.org/api/v2/doc/doc?query=("Donald Trump" OR "President Trump") domainis:CNN.com&amp;startdatetime=20200509000000&amp;enddatetime=20200510000000&amp;mode=artlist&amp;maxrecords=250&amp;sort=datedesc&amp;format=csv',</v>
      </c>
    </row>
    <row r="42" spans="1:12" x14ac:dyDescent="0.25">
      <c r="A42" s="1">
        <f>'Dates to search'!$A$11</f>
        <v>43961</v>
      </c>
      <c r="B42" t="s">
        <v>22</v>
      </c>
      <c r="C42" s="12" t="s">
        <v>13</v>
      </c>
      <c r="D42" s="10" t="str">
        <f>'Search terms'!$A$2</f>
        <v>("Donald Trump" OR "President Trump")</v>
      </c>
      <c r="E42" s="10" t="s">
        <v>14</v>
      </c>
      <c r="F42" s="10" t="str">
        <f>VLOOKUP(B42,'Sources to search'!A:B,2,FALSE)</f>
        <v>CNN.com</v>
      </c>
      <c r="G42" s="10" t="s">
        <v>16</v>
      </c>
      <c r="H42" s="11">
        <f>VLOOKUP(A42,'Dates to search'!A:C,2,FALSE)</f>
        <v>43961</v>
      </c>
      <c r="I42" s="10" t="s">
        <v>17</v>
      </c>
      <c r="J42" s="11">
        <f>VLOOKUP(A42,'Dates to search'!A:C,3,FALSE)</f>
        <v>43962</v>
      </c>
      <c r="K42" s="10" t="s">
        <v>18</v>
      </c>
      <c r="L42" s="9" t="str">
        <f t="shared" si="0"/>
        <v>'https://api.gdeltproject.org/api/v2/doc/doc?query=("Donald Trump" OR "President Trump") domainis:CNN.com&amp;startdatetime=20200510000000&amp;enddatetime=20200511000000&amp;mode=artlist&amp;maxrecords=250&amp;sort=datedesc&amp;format=csv',</v>
      </c>
    </row>
    <row r="43" spans="1:12" x14ac:dyDescent="0.25">
      <c r="A43" s="1">
        <f>'Dates to search'!$A$12</f>
        <v>43962</v>
      </c>
      <c r="B43" t="s">
        <v>22</v>
      </c>
      <c r="C43" s="12" t="s">
        <v>13</v>
      </c>
      <c r="D43" s="10" t="str">
        <f>'Search terms'!$A$2</f>
        <v>("Donald Trump" OR "President Trump")</v>
      </c>
      <c r="E43" s="10" t="s">
        <v>14</v>
      </c>
      <c r="F43" s="10" t="str">
        <f>VLOOKUP(B43,'Sources to search'!A:B,2,FALSE)</f>
        <v>CNN.com</v>
      </c>
      <c r="G43" s="10" t="s">
        <v>16</v>
      </c>
      <c r="H43" s="11">
        <f>VLOOKUP(A43,'Dates to search'!A:C,2,FALSE)</f>
        <v>43962</v>
      </c>
      <c r="I43" s="10" t="s">
        <v>17</v>
      </c>
      <c r="J43" s="11">
        <f>VLOOKUP(A43,'Dates to search'!A:C,3,FALSE)</f>
        <v>43963</v>
      </c>
      <c r="K43" s="10" t="s">
        <v>18</v>
      </c>
      <c r="L43" s="9" t="str">
        <f t="shared" si="0"/>
        <v>'https://api.gdeltproject.org/api/v2/doc/doc?query=("Donald Trump" OR "President Trump") domainis:CNN.com&amp;startdatetime=20200511000000&amp;enddatetime=20200512000000&amp;mode=artlist&amp;maxrecords=250&amp;sort=datedesc&amp;format=csv',</v>
      </c>
    </row>
    <row r="44" spans="1:12" x14ac:dyDescent="0.25">
      <c r="A44" s="1">
        <f>'Dates to search'!$A$13</f>
        <v>43963</v>
      </c>
      <c r="B44" t="s">
        <v>22</v>
      </c>
      <c r="C44" s="12" t="s">
        <v>13</v>
      </c>
      <c r="D44" s="10" t="str">
        <f>'Search terms'!$A$2</f>
        <v>("Donald Trump" OR "President Trump")</v>
      </c>
      <c r="E44" s="10" t="s">
        <v>14</v>
      </c>
      <c r="F44" s="10" t="str">
        <f>VLOOKUP(B44,'Sources to search'!A:B,2,FALSE)</f>
        <v>CNN.com</v>
      </c>
      <c r="G44" s="10" t="s">
        <v>16</v>
      </c>
      <c r="H44" s="11">
        <f>VLOOKUP(A44,'Dates to search'!A:C,2,FALSE)</f>
        <v>43963</v>
      </c>
      <c r="I44" s="10" t="s">
        <v>17</v>
      </c>
      <c r="J44" s="11">
        <f>VLOOKUP(A44,'Dates to search'!A:C,3,FALSE)</f>
        <v>43964</v>
      </c>
      <c r="K44" s="10" t="s">
        <v>18</v>
      </c>
      <c r="L44" s="9" t="str">
        <f t="shared" si="0"/>
        <v>'https://api.gdeltproject.org/api/v2/doc/doc?query=("Donald Trump" OR "President Trump") domainis:CNN.com&amp;startdatetime=20200512000000&amp;enddatetime=20200513000000&amp;mode=artlist&amp;maxrecords=250&amp;sort=datedesc&amp;format=csv',</v>
      </c>
    </row>
    <row r="45" spans="1:12" x14ac:dyDescent="0.25">
      <c r="A45" s="1">
        <f>'Dates to search'!$A$14</f>
        <v>43964</v>
      </c>
      <c r="B45" t="s">
        <v>22</v>
      </c>
      <c r="C45" s="12" t="s">
        <v>13</v>
      </c>
      <c r="D45" s="10" t="str">
        <f>'Search terms'!$A$2</f>
        <v>("Donald Trump" OR "President Trump")</v>
      </c>
      <c r="E45" s="10" t="s">
        <v>14</v>
      </c>
      <c r="F45" s="10" t="str">
        <f>VLOOKUP(B45,'Sources to search'!A:B,2,FALSE)</f>
        <v>CNN.com</v>
      </c>
      <c r="G45" s="10" t="s">
        <v>16</v>
      </c>
      <c r="H45" s="11">
        <f>VLOOKUP(A45,'Dates to search'!A:C,2,FALSE)</f>
        <v>43964</v>
      </c>
      <c r="I45" s="10" t="s">
        <v>17</v>
      </c>
      <c r="J45" s="11">
        <f>VLOOKUP(A45,'Dates to search'!A:C,3,FALSE)</f>
        <v>43965</v>
      </c>
      <c r="K45" s="10" t="s">
        <v>18</v>
      </c>
      <c r="L45" s="9" t="str">
        <f t="shared" si="0"/>
        <v>'https://api.gdeltproject.org/api/v2/doc/doc?query=("Donald Trump" OR "President Trump") domainis:CNN.com&amp;startdatetime=20200513000000&amp;enddatetime=20200514000000&amp;mode=artlist&amp;maxrecords=250&amp;sort=datedesc&amp;format=csv',</v>
      </c>
    </row>
    <row r="46" spans="1:12" x14ac:dyDescent="0.25">
      <c r="A46" s="1">
        <f>'Dates to search'!$A$15</f>
        <v>43965</v>
      </c>
      <c r="B46" t="s">
        <v>22</v>
      </c>
      <c r="C46" s="12" t="s">
        <v>13</v>
      </c>
      <c r="D46" s="10" t="str">
        <f>'Search terms'!$A$2</f>
        <v>("Donald Trump" OR "President Trump")</v>
      </c>
      <c r="E46" s="10" t="s">
        <v>14</v>
      </c>
      <c r="F46" s="10" t="str">
        <f>VLOOKUP(B46,'Sources to search'!A:B,2,FALSE)</f>
        <v>CNN.com</v>
      </c>
      <c r="G46" s="10" t="s">
        <v>16</v>
      </c>
      <c r="H46" s="11">
        <f>VLOOKUP(A46,'Dates to search'!A:C,2,FALSE)</f>
        <v>43965</v>
      </c>
      <c r="I46" s="10" t="s">
        <v>17</v>
      </c>
      <c r="J46" s="11">
        <f>VLOOKUP(A46,'Dates to search'!A:C,3,FALSE)</f>
        <v>43966</v>
      </c>
      <c r="K46" s="10" t="s">
        <v>18</v>
      </c>
      <c r="L46" s="9" t="str">
        <f t="shared" si="0"/>
        <v>'https://api.gdeltproject.org/api/v2/doc/doc?query=("Donald Trump" OR "President Trump") domainis:CNN.com&amp;startdatetime=20200514000000&amp;enddatetime=20200515000000&amp;mode=artlist&amp;maxrecords=250&amp;sort=datedesc&amp;format=csv',</v>
      </c>
    </row>
    <row r="47" spans="1:12" x14ac:dyDescent="0.25">
      <c r="A47" s="1">
        <f>'Dates to search'!$A$16</f>
        <v>43966</v>
      </c>
      <c r="B47" t="s">
        <v>22</v>
      </c>
      <c r="C47" s="12" t="s">
        <v>13</v>
      </c>
      <c r="D47" s="10" t="str">
        <f>'Search terms'!$A$2</f>
        <v>("Donald Trump" OR "President Trump")</v>
      </c>
      <c r="E47" s="10" t="s">
        <v>14</v>
      </c>
      <c r="F47" s="10" t="str">
        <f>VLOOKUP(B47,'Sources to search'!A:B,2,FALSE)</f>
        <v>CNN.com</v>
      </c>
      <c r="G47" s="10" t="s">
        <v>16</v>
      </c>
      <c r="H47" s="11">
        <f>VLOOKUP(A47,'Dates to search'!A:C,2,FALSE)</f>
        <v>43966</v>
      </c>
      <c r="I47" s="10" t="s">
        <v>17</v>
      </c>
      <c r="J47" s="11">
        <f>VLOOKUP(A47,'Dates to search'!A:C,3,FALSE)</f>
        <v>43967</v>
      </c>
      <c r="K47" s="10" t="s">
        <v>18</v>
      </c>
      <c r="L47" s="9" t="str">
        <f t="shared" si="0"/>
        <v>'https://api.gdeltproject.org/api/v2/doc/doc?query=("Donald Trump" OR "President Trump") domainis:CNN.com&amp;startdatetime=20200515000000&amp;enddatetime=20200516000000&amp;mode=artlist&amp;maxrecords=250&amp;sort=datedesc&amp;format=csv',</v>
      </c>
    </row>
    <row r="48" spans="1:12" x14ac:dyDescent="0.25">
      <c r="A48" s="1">
        <f>'Dates to search'!$A$17</f>
        <v>43967</v>
      </c>
      <c r="B48" t="s">
        <v>22</v>
      </c>
      <c r="C48" s="12" t="s">
        <v>13</v>
      </c>
      <c r="D48" s="10" t="str">
        <f>'Search terms'!$A$2</f>
        <v>("Donald Trump" OR "President Trump")</v>
      </c>
      <c r="E48" s="10" t="s">
        <v>14</v>
      </c>
      <c r="F48" s="10" t="str">
        <f>VLOOKUP(B48,'Sources to search'!A:B,2,FALSE)</f>
        <v>CNN.com</v>
      </c>
      <c r="G48" s="10" t="s">
        <v>16</v>
      </c>
      <c r="H48" s="11">
        <f>VLOOKUP(A48,'Dates to search'!A:C,2,FALSE)</f>
        <v>43967</v>
      </c>
      <c r="I48" s="10" t="s">
        <v>17</v>
      </c>
      <c r="J48" s="11">
        <f>VLOOKUP(A48,'Dates to search'!A:C,3,FALSE)</f>
        <v>43968</v>
      </c>
      <c r="K48" s="10" t="s">
        <v>18</v>
      </c>
      <c r="L48" s="9" t="str">
        <f t="shared" si="0"/>
        <v>'https://api.gdeltproject.org/api/v2/doc/doc?query=("Donald Trump" OR "President Trump") domainis:CNN.com&amp;startdatetime=20200516000000&amp;enddatetime=20200517000000&amp;mode=artlist&amp;maxrecords=250&amp;sort=datedesc&amp;format=csv',</v>
      </c>
    </row>
    <row r="49" spans="1:12" x14ac:dyDescent="0.25">
      <c r="A49" s="1">
        <f>'Dates to search'!$A$18</f>
        <v>43968</v>
      </c>
      <c r="B49" t="s">
        <v>22</v>
      </c>
      <c r="C49" s="12" t="s">
        <v>13</v>
      </c>
      <c r="D49" s="10" t="str">
        <f>'Search terms'!$A$2</f>
        <v>("Donald Trump" OR "President Trump")</v>
      </c>
      <c r="E49" s="10" t="s">
        <v>14</v>
      </c>
      <c r="F49" s="10" t="str">
        <f>VLOOKUP(B49,'Sources to search'!A:B,2,FALSE)</f>
        <v>CNN.com</v>
      </c>
      <c r="G49" s="10" t="s">
        <v>16</v>
      </c>
      <c r="H49" s="11">
        <f>VLOOKUP(A49,'Dates to search'!A:C,2,FALSE)</f>
        <v>43968</v>
      </c>
      <c r="I49" s="10" t="s">
        <v>17</v>
      </c>
      <c r="J49" s="11">
        <f>VLOOKUP(A49,'Dates to search'!A:C,3,FALSE)</f>
        <v>43969</v>
      </c>
      <c r="K49" s="10" t="s">
        <v>18</v>
      </c>
      <c r="L49" s="9" t="str">
        <f t="shared" si="0"/>
        <v>'https://api.gdeltproject.org/api/v2/doc/doc?query=("Donald Trump" OR "President Trump") domainis:CNN.com&amp;startdatetime=20200517000000&amp;enddatetime=20200518000000&amp;mode=artlist&amp;maxrecords=250&amp;sort=datedesc&amp;format=csv',</v>
      </c>
    </row>
    <row r="50" spans="1:12" x14ac:dyDescent="0.25">
      <c r="A50" s="1">
        <f>'Dates to search'!$A$19</f>
        <v>43969</v>
      </c>
      <c r="B50" t="s">
        <v>22</v>
      </c>
      <c r="C50" s="12" t="s">
        <v>13</v>
      </c>
      <c r="D50" s="10" t="str">
        <f>'Search terms'!$A$2</f>
        <v>("Donald Trump" OR "President Trump")</v>
      </c>
      <c r="E50" s="10" t="s">
        <v>14</v>
      </c>
      <c r="F50" s="10" t="str">
        <f>VLOOKUP(B50,'Sources to search'!A:B,2,FALSE)</f>
        <v>CNN.com</v>
      </c>
      <c r="G50" s="10" t="s">
        <v>16</v>
      </c>
      <c r="H50" s="11">
        <f>VLOOKUP(A50,'Dates to search'!A:C,2,FALSE)</f>
        <v>43969</v>
      </c>
      <c r="I50" s="10" t="s">
        <v>17</v>
      </c>
      <c r="J50" s="11">
        <f>VLOOKUP(A50,'Dates to search'!A:C,3,FALSE)</f>
        <v>43970</v>
      </c>
      <c r="K50" s="10" t="s">
        <v>18</v>
      </c>
      <c r="L50" s="9" t="str">
        <f t="shared" si="0"/>
        <v>'https://api.gdeltproject.org/api/v2/doc/doc?query=("Donald Trump" OR "President Trump") domainis:CNN.com&amp;startdatetime=20200518000000&amp;enddatetime=20200519000000&amp;mode=artlist&amp;maxrecords=250&amp;sort=datedesc&amp;format=csv',</v>
      </c>
    </row>
    <row r="51" spans="1:12" x14ac:dyDescent="0.25">
      <c r="A51" s="1">
        <f>'Dates to search'!$A$20</f>
        <v>43970</v>
      </c>
      <c r="B51" t="s">
        <v>22</v>
      </c>
      <c r="C51" s="12" t="s">
        <v>13</v>
      </c>
      <c r="D51" s="10" t="str">
        <f>'Search terms'!$A$2</f>
        <v>("Donald Trump" OR "President Trump")</v>
      </c>
      <c r="E51" s="10" t="s">
        <v>14</v>
      </c>
      <c r="F51" s="10" t="str">
        <f>VLOOKUP(B51,'Sources to search'!A:B,2,FALSE)</f>
        <v>CNN.com</v>
      </c>
      <c r="G51" s="10" t="s">
        <v>16</v>
      </c>
      <c r="H51" s="11">
        <f>VLOOKUP(A51,'Dates to search'!A:C,2,FALSE)</f>
        <v>43970</v>
      </c>
      <c r="I51" s="10" t="s">
        <v>17</v>
      </c>
      <c r="J51" s="11">
        <f>VLOOKUP(A51,'Dates to search'!A:C,3,FALSE)</f>
        <v>43971</v>
      </c>
      <c r="K51" s="10" t="s">
        <v>18</v>
      </c>
      <c r="L51" s="9" t="str">
        <f t="shared" si="0"/>
        <v>'https://api.gdeltproject.org/api/v2/doc/doc?query=("Donald Trump" OR "President Trump") domainis:CNN.com&amp;startdatetime=20200519000000&amp;enddatetime=20200520000000&amp;mode=artlist&amp;maxrecords=250&amp;sort=datedesc&amp;format=csv',</v>
      </c>
    </row>
    <row r="52" spans="1:12" x14ac:dyDescent="0.25">
      <c r="A52" s="1">
        <f>'Dates to search'!$A$21</f>
        <v>43971</v>
      </c>
      <c r="B52" t="s">
        <v>22</v>
      </c>
      <c r="C52" s="12" t="s">
        <v>13</v>
      </c>
      <c r="D52" s="10" t="str">
        <f>'Search terms'!$A$2</f>
        <v>("Donald Trump" OR "President Trump")</v>
      </c>
      <c r="E52" s="10" t="s">
        <v>14</v>
      </c>
      <c r="F52" s="10" t="str">
        <f>VLOOKUP(B52,'Sources to search'!A:B,2,FALSE)</f>
        <v>CNN.com</v>
      </c>
      <c r="G52" s="10" t="s">
        <v>16</v>
      </c>
      <c r="H52" s="11">
        <f>VLOOKUP(A52,'Dates to search'!A:C,2,FALSE)</f>
        <v>43971</v>
      </c>
      <c r="I52" s="10" t="s">
        <v>17</v>
      </c>
      <c r="J52" s="11">
        <f>VLOOKUP(A52,'Dates to search'!A:C,3,FALSE)</f>
        <v>43972</v>
      </c>
      <c r="K52" s="10" t="s">
        <v>18</v>
      </c>
      <c r="L52" s="9" t="str">
        <f t="shared" si="0"/>
        <v>'https://api.gdeltproject.org/api/v2/doc/doc?query=("Donald Trump" OR "President Trump") domainis:CNN.com&amp;startdatetime=20200520000000&amp;enddatetime=20200521000000&amp;mode=artlist&amp;maxrecords=250&amp;sort=datedesc&amp;format=csv',</v>
      </c>
    </row>
    <row r="53" spans="1:12" x14ac:dyDescent="0.25">
      <c r="A53" s="1">
        <f>'Dates to search'!$A$22</f>
        <v>43972</v>
      </c>
      <c r="B53" t="s">
        <v>22</v>
      </c>
      <c r="C53" s="12" t="s">
        <v>13</v>
      </c>
      <c r="D53" s="10" t="str">
        <f>'Search terms'!$A$2</f>
        <v>("Donald Trump" OR "President Trump")</v>
      </c>
      <c r="E53" s="10" t="s">
        <v>14</v>
      </c>
      <c r="F53" s="10" t="str">
        <f>VLOOKUP(B53,'Sources to search'!A:B,2,FALSE)</f>
        <v>CNN.com</v>
      </c>
      <c r="G53" s="10" t="s">
        <v>16</v>
      </c>
      <c r="H53" s="11">
        <f>VLOOKUP(A53,'Dates to search'!A:C,2,FALSE)</f>
        <v>43972</v>
      </c>
      <c r="I53" s="10" t="s">
        <v>17</v>
      </c>
      <c r="J53" s="11">
        <f>VLOOKUP(A53,'Dates to search'!A:C,3,FALSE)</f>
        <v>43973</v>
      </c>
      <c r="K53" s="10" t="s">
        <v>18</v>
      </c>
      <c r="L53" s="9" t="str">
        <f t="shared" si="0"/>
        <v>'https://api.gdeltproject.org/api/v2/doc/doc?query=("Donald Trump" OR "President Trump") domainis:CNN.com&amp;startdatetime=20200521000000&amp;enddatetime=20200522000000&amp;mode=artlist&amp;maxrecords=250&amp;sort=datedesc&amp;format=csv',</v>
      </c>
    </row>
    <row r="54" spans="1:12" x14ac:dyDescent="0.25">
      <c r="A54" s="1">
        <f>'Dates to search'!$A$23</f>
        <v>43973</v>
      </c>
      <c r="B54" t="s">
        <v>22</v>
      </c>
      <c r="C54" s="12" t="s">
        <v>13</v>
      </c>
      <c r="D54" s="10" t="str">
        <f>'Search terms'!$A$2</f>
        <v>("Donald Trump" OR "President Trump")</v>
      </c>
      <c r="E54" s="10" t="s">
        <v>14</v>
      </c>
      <c r="F54" s="10" t="str">
        <f>VLOOKUP(B54,'Sources to search'!A:B,2,FALSE)</f>
        <v>CNN.com</v>
      </c>
      <c r="G54" s="10" t="s">
        <v>16</v>
      </c>
      <c r="H54" s="11">
        <f>VLOOKUP(A54,'Dates to search'!A:C,2,FALSE)</f>
        <v>43973</v>
      </c>
      <c r="I54" s="10" t="s">
        <v>17</v>
      </c>
      <c r="J54" s="11">
        <f>VLOOKUP(A54,'Dates to search'!A:C,3,FALSE)</f>
        <v>43974</v>
      </c>
      <c r="K54" s="10" t="s">
        <v>18</v>
      </c>
      <c r="L54" s="9" t="str">
        <f t="shared" si="0"/>
        <v>'https://api.gdeltproject.org/api/v2/doc/doc?query=("Donald Trump" OR "President Trump") domainis:CNN.com&amp;startdatetime=20200522000000&amp;enddatetime=20200523000000&amp;mode=artlist&amp;maxrecords=250&amp;sort=datedesc&amp;format=csv',</v>
      </c>
    </row>
    <row r="55" spans="1:12" x14ac:dyDescent="0.25">
      <c r="A55" s="1">
        <f>'Dates to search'!$A$24</f>
        <v>43974</v>
      </c>
      <c r="B55" t="s">
        <v>22</v>
      </c>
      <c r="C55" s="12" t="s">
        <v>13</v>
      </c>
      <c r="D55" s="10" t="str">
        <f>'Search terms'!$A$2</f>
        <v>("Donald Trump" OR "President Trump")</v>
      </c>
      <c r="E55" s="10" t="s">
        <v>14</v>
      </c>
      <c r="F55" s="10" t="str">
        <f>VLOOKUP(B55,'Sources to search'!A:B,2,FALSE)</f>
        <v>CNN.com</v>
      </c>
      <c r="G55" s="10" t="s">
        <v>16</v>
      </c>
      <c r="H55" s="11">
        <f>VLOOKUP(A55,'Dates to search'!A:C,2,FALSE)</f>
        <v>43974</v>
      </c>
      <c r="I55" s="10" t="s">
        <v>17</v>
      </c>
      <c r="J55" s="11">
        <f>VLOOKUP(A55,'Dates to search'!A:C,3,FALSE)</f>
        <v>43975</v>
      </c>
      <c r="K55" s="10" t="s">
        <v>18</v>
      </c>
      <c r="L55" s="9" t="str">
        <f t="shared" si="0"/>
        <v>'https://api.gdeltproject.org/api/v2/doc/doc?query=("Donald Trump" OR "President Trump") domainis:CNN.com&amp;startdatetime=20200523000000&amp;enddatetime=20200524000000&amp;mode=artlist&amp;maxrecords=250&amp;sort=datedesc&amp;format=csv',</v>
      </c>
    </row>
    <row r="56" spans="1:12" x14ac:dyDescent="0.25">
      <c r="A56" s="1">
        <f>'Dates to search'!$A$25</f>
        <v>43975</v>
      </c>
      <c r="B56" t="s">
        <v>22</v>
      </c>
      <c r="C56" s="12" t="s">
        <v>13</v>
      </c>
      <c r="D56" s="10" t="str">
        <f>'Search terms'!$A$2</f>
        <v>("Donald Trump" OR "President Trump")</v>
      </c>
      <c r="E56" s="10" t="s">
        <v>14</v>
      </c>
      <c r="F56" s="10" t="str">
        <f>VLOOKUP(B56,'Sources to search'!A:B,2,FALSE)</f>
        <v>CNN.com</v>
      </c>
      <c r="G56" s="10" t="s">
        <v>16</v>
      </c>
      <c r="H56" s="11">
        <f>VLOOKUP(A56,'Dates to search'!A:C,2,FALSE)</f>
        <v>43975</v>
      </c>
      <c r="I56" s="10" t="s">
        <v>17</v>
      </c>
      <c r="J56" s="11">
        <f>VLOOKUP(A56,'Dates to search'!A:C,3,FALSE)</f>
        <v>43976</v>
      </c>
      <c r="K56" s="10" t="s">
        <v>18</v>
      </c>
      <c r="L56" s="9" t="str">
        <f t="shared" si="0"/>
        <v>'https://api.gdeltproject.org/api/v2/doc/doc?query=("Donald Trump" OR "President Trump") domainis:CNN.com&amp;startdatetime=20200524000000&amp;enddatetime=20200525000000&amp;mode=artlist&amp;maxrecords=250&amp;sort=datedesc&amp;format=csv',</v>
      </c>
    </row>
    <row r="57" spans="1:12" x14ac:dyDescent="0.25">
      <c r="A57" s="1">
        <f>'Dates to search'!$A$26</f>
        <v>43976</v>
      </c>
      <c r="B57" t="s">
        <v>22</v>
      </c>
      <c r="C57" s="12" t="s">
        <v>13</v>
      </c>
      <c r="D57" s="10" t="str">
        <f>'Search terms'!$A$2</f>
        <v>("Donald Trump" OR "President Trump")</v>
      </c>
      <c r="E57" s="10" t="s">
        <v>14</v>
      </c>
      <c r="F57" s="10" t="str">
        <f>VLOOKUP(B57,'Sources to search'!A:B,2,FALSE)</f>
        <v>CNN.com</v>
      </c>
      <c r="G57" s="10" t="s">
        <v>16</v>
      </c>
      <c r="H57" s="11">
        <f>VLOOKUP(A57,'Dates to search'!A:C,2,FALSE)</f>
        <v>43976</v>
      </c>
      <c r="I57" s="10" t="s">
        <v>17</v>
      </c>
      <c r="J57" s="11">
        <f>VLOOKUP(A57,'Dates to search'!A:C,3,FALSE)</f>
        <v>43977</v>
      </c>
      <c r="K57" s="10" t="s">
        <v>18</v>
      </c>
      <c r="L57" s="9" t="str">
        <f t="shared" si="0"/>
        <v>'https://api.gdeltproject.org/api/v2/doc/doc?query=("Donald Trump" OR "President Trump") domainis:CNN.com&amp;startdatetime=20200525000000&amp;enddatetime=20200526000000&amp;mode=artlist&amp;maxrecords=250&amp;sort=datedesc&amp;format=csv',</v>
      </c>
    </row>
    <row r="58" spans="1:12" x14ac:dyDescent="0.25">
      <c r="A58" s="1">
        <f>'Dates to search'!$A$27</f>
        <v>43977</v>
      </c>
      <c r="B58" t="s">
        <v>22</v>
      </c>
      <c r="C58" s="12" t="s">
        <v>13</v>
      </c>
      <c r="D58" s="10" t="str">
        <f>'Search terms'!$A$2</f>
        <v>("Donald Trump" OR "President Trump")</v>
      </c>
      <c r="E58" s="10" t="s">
        <v>14</v>
      </c>
      <c r="F58" s="10" t="str">
        <f>VLOOKUP(B58,'Sources to search'!A:B,2,FALSE)</f>
        <v>CNN.com</v>
      </c>
      <c r="G58" s="10" t="s">
        <v>16</v>
      </c>
      <c r="H58" s="11">
        <f>VLOOKUP(A58,'Dates to search'!A:C,2,FALSE)</f>
        <v>43977</v>
      </c>
      <c r="I58" s="10" t="s">
        <v>17</v>
      </c>
      <c r="J58" s="11">
        <f>VLOOKUP(A58,'Dates to search'!A:C,3,FALSE)</f>
        <v>43978</v>
      </c>
      <c r="K58" s="10" t="s">
        <v>18</v>
      </c>
      <c r="L58" s="9" t="str">
        <f t="shared" si="0"/>
        <v>'https://api.gdeltproject.org/api/v2/doc/doc?query=("Donald Trump" OR "President Trump") domainis:CNN.com&amp;startdatetime=20200526000000&amp;enddatetime=20200527000000&amp;mode=artlist&amp;maxrecords=250&amp;sort=datedesc&amp;format=csv',</v>
      </c>
    </row>
    <row r="59" spans="1:12" x14ac:dyDescent="0.25">
      <c r="A59" s="1">
        <f>'Dates to search'!$A$28</f>
        <v>43978</v>
      </c>
      <c r="B59" t="s">
        <v>22</v>
      </c>
      <c r="C59" s="12" t="s">
        <v>13</v>
      </c>
      <c r="D59" s="10" t="str">
        <f>'Search terms'!$A$2</f>
        <v>("Donald Trump" OR "President Trump")</v>
      </c>
      <c r="E59" s="10" t="s">
        <v>14</v>
      </c>
      <c r="F59" s="10" t="str">
        <f>VLOOKUP(B59,'Sources to search'!A:B,2,FALSE)</f>
        <v>CNN.com</v>
      </c>
      <c r="G59" s="10" t="s">
        <v>16</v>
      </c>
      <c r="H59" s="11">
        <f>VLOOKUP(A59,'Dates to search'!A:C,2,FALSE)</f>
        <v>43978</v>
      </c>
      <c r="I59" s="10" t="s">
        <v>17</v>
      </c>
      <c r="J59" s="11">
        <f>VLOOKUP(A59,'Dates to search'!A:C,3,FALSE)</f>
        <v>43979</v>
      </c>
      <c r="K59" s="10" t="s">
        <v>18</v>
      </c>
      <c r="L59" s="9" t="str">
        <f t="shared" si="0"/>
        <v>'https://api.gdeltproject.org/api/v2/doc/doc?query=("Donald Trump" OR "President Trump") domainis:CNN.com&amp;startdatetime=20200527000000&amp;enddatetime=20200528000000&amp;mode=artlist&amp;maxrecords=250&amp;sort=datedesc&amp;format=csv',</v>
      </c>
    </row>
    <row r="60" spans="1:12" x14ac:dyDescent="0.25">
      <c r="A60" s="1">
        <f>'Dates to search'!$A$29</f>
        <v>43979</v>
      </c>
      <c r="B60" t="s">
        <v>22</v>
      </c>
      <c r="C60" s="12" t="s">
        <v>13</v>
      </c>
      <c r="D60" s="10" t="str">
        <f>'Search terms'!$A$2</f>
        <v>("Donald Trump" OR "President Trump")</v>
      </c>
      <c r="E60" s="10" t="s">
        <v>14</v>
      </c>
      <c r="F60" s="10" t="str">
        <f>VLOOKUP(B60,'Sources to search'!A:B,2,FALSE)</f>
        <v>CNN.com</v>
      </c>
      <c r="G60" s="10" t="s">
        <v>16</v>
      </c>
      <c r="H60" s="11">
        <f>VLOOKUP(A60,'Dates to search'!A:C,2,FALSE)</f>
        <v>43979</v>
      </c>
      <c r="I60" s="10" t="s">
        <v>17</v>
      </c>
      <c r="J60" s="11">
        <f>VLOOKUP(A60,'Dates to search'!A:C,3,FALSE)</f>
        <v>43980</v>
      </c>
      <c r="K60" s="10" t="s">
        <v>18</v>
      </c>
      <c r="L60" s="9" t="str">
        <f t="shared" si="0"/>
        <v>'https://api.gdeltproject.org/api/v2/doc/doc?query=("Donald Trump" OR "President Trump") domainis:CNN.com&amp;startdatetime=20200528000000&amp;enddatetime=20200529000000&amp;mode=artlist&amp;maxrecords=250&amp;sort=datedesc&amp;format=csv',</v>
      </c>
    </row>
    <row r="61" spans="1:12" x14ac:dyDescent="0.25">
      <c r="A61" s="1">
        <f>'Dates to search'!$A$30</f>
        <v>43980</v>
      </c>
      <c r="B61" t="s">
        <v>22</v>
      </c>
      <c r="C61" s="12" t="s">
        <v>13</v>
      </c>
      <c r="D61" s="10" t="str">
        <f>'Search terms'!$A$2</f>
        <v>("Donald Trump" OR "President Trump")</v>
      </c>
      <c r="E61" s="10" t="s">
        <v>14</v>
      </c>
      <c r="F61" s="10" t="str">
        <f>VLOOKUP(B61,'Sources to search'!A:B,2,FALSE)</f>
        <v>CNN.com</v>
      </c>
      <c r="G61" s="10" t="s">
        <v>16</v>
      </c>
      <c r="H61" s="11">
        <f>VLOOKUP(A61,'Dates to search'!A:C,2,FALSE)</f>
        <v>43980</v>
      </c>
      <c r="I61" s="10" t="s">
        <v>17</v>
      </c>
      <c r="J61" s="11">
        <f>VLOOKUP(A61,'Dates to search'!A:C,3,FALSE)</f>
        <v>43981</v>
      </c>
      <c r="K61" s="10" t="s">
        <v>18</v>
      </c>
      <c r="L61" s="9" t="str">
        <f t="shared" si="0"/>
        <v>'https://api.gdeltproject.org/api/v2/doc/doc?query=("Donald Trump" OR "President Trump") domainis:CNN.com&amp;startdatetime=20200529000000&amp;enddatetime=20200530000000&amp;mode=artlist&amp;maxrecords=250&amp;sort=datedesc&amp;format=csv',</v>
      </c>
    </row>
    <row r="62" spans="1:12" x14ac:dyDescent="0.25">
      <c r="A62" s="1">
        <f>'Dates to search'!$A$31</f>
        <v>43981</v>
      </c>
      <c r="B62" t="s">
        <v>22</v>
      </c>
      <c r="C62" s="12" t="s">
        <v>13</v>
      </c>
      <c r="D62" s="10" t="str">
        <f>'Search terms'!$A$2</f>
        <v>("Donald Trump" OR "President Trump")</v>
      </c>
      <c r="E62" s="10" t="s">
        <v>14</v>
      </c>
      <c r="F62" s="10" t="str">
        <f>VLOOKUP(B62,'Sources to search'!A:B,2,FALSE)</f>
        <v>CNN.com</v>
      </c>
      <c r="G62" s="10" t="s">
        <v>16</v>
      </c>
      <c r="H62" s="11">
        <f>VLOOKUP(A62,'Dates to search'!A:C,2,FALSE)</f>
        <v>43981</v>
      </c>
      <c r="I62" s="10" t="s">
        <v>17</v>
      </c>
      <c r="J62" s="11">
        <f>VLOOKUP(A62,'Dates to search'!A:C,3,FALSE)</f>
        <v>43982</v>
      </c>
      <c r="K62" s="10" t="s">
        <v>18</v>
      </c>
      <c r="L62" s="9" t="str">
        <f t="shared" si="0"/>
        <v>'https://api.gdeltproject.org/api/v2/doc/doc?query=("Donald Trump" OR "President Trump") domainis:CNN.com&amp;startdatetime=20200530000000&amp;enddatetime=20200531000000&amp;mode=artlist&amp;maxrecords=250&amp;sort=datedesc&amp;format=csv',</v>
      </c>
    </row>
    <row r="63" spans="1:12" x14ac:dyDescent="0.25">
      <c r="A63" s="1">
        <f>'Dates to search'!$A$32</f>
        <v>43982</v>
      </c>
      <c r="B63" t="s">
        <v>22</v>
      </c>
      <c r="C63" s="12" t="s">
        <v>13</v>
      </c>
      <c r="D63" s="10" t="str">
        <f>'Search terms'!$A$2</f>
        <v>("Donald Trump" OR "President Trump")</v>
      </c>
      <c r="E63" s="10" t="s">
        <v>14</v>
      </c>
      <c r="F63" s="10" t="str">
        <f>VLOOKUP(B63,'Sources to search'!A:B,2,FALSE)</f>
        <v>CNN.com</v>
      </c>
      <c r="G63" s="10" t="s">
        <v>16</v>
      </c>
      <c r="H63" s="11">
        <f>VLOOKUP(A63,'Dates to search'!A:C,2,FALSE)</f>
        <v>43982</v>
      </c>
      <c r="I63" s="10" t="s">
        <v>17</v>
      </c>
      <c r="J63" s="11">
        <f>VLOOKUP(A63,'Dates to search'!A:C,3,FALSE)</f>
        <v>43983</v>
      </c>
      <c r="K63" s="10" t="s">
        <v>18</v>
      </c>
      <c r="L63" s="9" t="str">
        <f t="shared" si="0"/>
        <v>'https://api.gdeltproject.org/api/v2/doc/doc?query=("Donald Trump" OR "President Trump") domainis:CNN.com&amp;startdatetime=20200531000000&amp;enddatetime=20200601000000&amp;mode=artlist&amp;maxrecords=250&amp;sort=datedesc&amp;format=csv',</v>
      </c>
    </row>
    <row r="64" spans="1:12" x14ac:dyDescent="0.25">
      <c r="A64" s="1">
        <f>'Dates to search'!$A$2</f>
        <v>43952</v>
      </c>
      <c r="B64" t="s">
        <v>24</v>
      </c>
      <c r="C64" s="12" t="s">
        <v>13</v>
      </c>
      <c r="D64" s="10" t="str">
        <f>'Search terms'!$A$2</f>
        <v>("Donald Trump" OR "President Trump")</v>
      </c>
      <c r="E64" s="10" t="s">
        <v>14</v>
      </c>
      <c r="F64" s="10" t="str">
        <f>VLOOKUP(B64,'Sources to search'!A:B,2,FALSE)</f>
        <v>foxnews.com</v>
      </c>
      <c r="G64" s="10" t="s">
        <v>16</v>
      </c>
      <c r="H64" s="11">
        <f>VLOOKUP(A64,'Dates to search'!A:C,2,FALSE)</f>
        <v>43952</v>
      </c>
      <c r="I64" s="10" t="s">
        <v>17</v>
      </c>
      <c r="J64" s="11">
        <f>VLOOKUP(A64,'Dates to search'!A:C,3,FALSE)</f>
        <v>43953</v>
      </c>
      <c r="K64" s="10" t="s">
        <v>18</v>
      </c>
      <c r="L64" s="9" t="str">
        <f t="shared" si="0"/>
        <v>'https://api.gdeltproject.org/api/v2/doc/doc?query=("Donald Trump" OR "President Trump") domainis:foxnews.com&amp;startdatetime=20200501000000&amp;enddatetime=20200502000000&amp;mode=artlist&amp;maxrecords=250&amp;sort=datedesc&amp;format=csv',</v>
      </c>
    </row>
    <row r="65" spans="1:12" x14ac:dyDescent="0.25">
      <c r="A65" s="1">
        <f>'Dates to search'!$A$3</f>
        <v>43953</v>
      </c>
      <c r="B65" t="s">
        <v>24</v>
      </c>
      <c r="C65" s="12" t="s">
        <v>13</v>
      </c>
      <c r="D65" s="10" t="str">
        <f>'Search terms'!$A$2</f>
        <v>("Donald Trump" OR "President Trump")</v>
      </c>
      <c r="E65" s="10" t="s">
        <v>14</v>
      </c>
      <c r="F65" s="10" t="str">
        <f>VLOOKUP(B65,'Sources to search'!A:B,2,FALSE)</f>
        <v>foxnews.com</v>
      </c>
      <c r="G65" s="10" t="s">
        <v>16</v>
      </c>
      <c r="H65" s="11">
        <f>VLOOKUP(A65,'Dates to search'!A:C,2,FALSE)</f>
        <v>43953</v>
      </c>
      <c r="I65" s="10" t="s">
        <v>17</v>
      </c>
      <c r="J65" s="11">
        <f>VLOOKUP(A65,'Dates to search'!A:C,3,FALSE)</f>
        <v>43954</v>
      </c>
      <c r="K65" s="10" t="s">
        <v>18</v>
      </c>
      <c r="L65" s="9" t="str">
        <f t="shared" si="0"/>
        <v>'https://api.gdeltproject.org/api/v2/doc/doc?query=("Donald Trump" OR "President Trump") domainis:foxnews.com&amp;startdatetime=20200502000000&amp;enddatetime=20200503000000&amp;mode=artlist&amp;maxrecords=250&amp;sort=datedesc&amp;format=csv',</v>
      </c>
    </row>
    <row r="66" spans="1:12" x14ac:dyDescent="0.25">
      <c r="A66" s="1">
        <f>'Dates to search'!$A$4</f>
        <v>43954</v>
      </c>
      <c r="B66" t="s">
        <v>24</v>
      </c>
      <c r="C66" s="12" t="s">
        <v>13</v>
      </c>
      <c r="D66" s="10" t="str">
        <f>'Search terms'!$A$2</f>
        <v>("Donald Trump" OR "President Trump")</v>
      </c>
      <c r="E66" s="10" t="s">
        <v>14</v>
      </c>
      <c r="F66" s="10" t="str">
        <f>VLOOKUP(B66,'Sources to search'!A:B,2,FALSE)</f>
        <v>foxnews.com</v>
      </c>
      <c r="G66" s="10" t="s">
        <v>16</v>
      </c>
      <c r="H66" s="11">
        <f>VLOOKUP(A66,'Dates to search'!A:C,2,FALSE)</f>
        <v>43954</v>
      </c>
      <c r="I66" s="10" t="s">
        <v>17</v>
      </c>
      <c r="J66" s="11">
        <f>VLOOKUP(A66,'Dates to search'!A:C,3,FALSE)</f>
        <v>43955</v>
      </c>
      <c r="K66" s="10" t="s">
        <v>18</v>
      </c>
      <c r="L66" s="9" t="str">
        <f t="shared" si="0"/>
        <v>'https://api.gdeltproject.org/api/v2/doc/doc?query=("Donald Trump" OR "President Trump") domainis:foxnews.com&amp;startdatetime=20200503000000&amp;enddatetime=20200504000000&amp;mode=artlist&amp;maxrecords=250&amp;sort=datedesc&amp;format=csv',</v>
      </c>
    </row>
    <row r="67" spans="1:12" x14ac:dyDescent="0.25">
      <c r="A67" s="1">
        <f>'Dates to search'!$A$5</f>
        <v>43955</v>
      </c>
      <c r="B67" t="s">
        <v>24</v>
      </c>
      <c r="C67" s="12" t="s">
        <v>13</v>
      </c>
      <c r="D67" s="10" t="str">
        <f>'Search terms'!$A$2</f>
        <v>("Donald Trump" OR "President Trump")</v>
      </c>
      <c r="E67" s="10" t="s">
        <v>14</v>
      </c>
      <c r="F67" s="10" t="str">
        <f>VLOOKUP(B67,'Sources to search'!A:B,2,FALSE)</f>
        <v>foxnews.com</v>
      </c>
      <c r="G67" s="10" t="s">
        <v>16</v>
      </c>
      <c r="H67" s="11">
        <f>VLOOKUP(A67,'Dates to search'!A:C,2,FALSE)</f>
        <v>43955</v>
      </c>
      <c r="I67" s="10" t="s">
        <v>17</v>
      </c>
      <c r="J67" s="11">
        <f>VLOOKUP(A67,'Dates to search'!A:C,3,FALSE)</f>
        <v>43956</v>
      </c>
      <c r="K67" s="10" t="s">
        <v>18</v>
      </c>
      <c r="L67" s="9" t="str">
        <f t="shared" ref="L67:L130" si="1">CONCATENATE(C67,D67,E67,F67,G67,TEXT(H67,"yyyymmddhhmmss"),I67,TEXT(J67,"yyyymmddhhmmss"),K67)</f>
        <v>'https://api.gdeltproject.org/api/v2/doc/doc?query=("Donald Trump" OR "President Trump") domainis:foxnews.com&amp;startdatetime=20200504000000&amp;enddatetime=20200505000000&amp;mode=artlist&amp;maxrecords=250&amp;sort=datedesc&amp;format=csv',</v>
      </c>
    </row>
    <row r="68" spans="1:12" x14ac:dyDescent="0.25">
      <c r="A68" s="1">
        <f>'Dates to search'!$A$6</f>
        <v>43956</v>
      </c>
      <c r="B68" t="s">
        <v>24</v>
      </c>
      <c r="C68" s="12" t="s">
        <v>13</v>
      </c>
      <c r="D68" s="10" t="str">
        <f>'Search terms'!$A$2</f>
        <v>("Donald Trump" OR "President Trump")</v>
      </c>
      <c r="E68" s="10" t="s">
        <v>14</v>
      </c>
      <c r="F68" s="10" t="str">
        <f>VLOOKUP(B68,'Sources to search'!A:B,2,FALSE)</f>
        <v>foxnews.com</v>
      </c>
      <c r="G68" s="10" t="s">
        <v>16</v>
      </c>
      <c r="H68" s="11">
        <f>VLOOKUP(A68,'Dates to search'!A:C,2,FALSE)</f>
        <v>43956</v>
      </c>
      <c r="I68" s="10" t="s">
        <v>17</v>
      </c>
      <c r="J68" s="11">
        <f>VLOOKUP(A68,'Dates to search'!A:C,3,FALSE)</f>
        <v>43957</v>
      </c>
      <c r="K68" s="10" t="s">
        <v>18</v>
      </c>
      <c r="L68" s="9" t="str">
        <f t="shared" si="1"/>
        <v>'https://api.gdeltproject.org/api/v2/doc/doc?query=("Donald Trump" OR "President Trump") domainis:foxnews.com&amp;startdatetime=20200505000000&amp;enddatetime=20200506000000&amp;mode=artlist&amp;maxrecords=250&amp;sort=datedesc&amp;format=csv',</v>
      </c>
    </row>
    <row r="69" spans="1:12" x14ac:dyDescent="0.25">
      <c r="A69" s="1">
        <f>'Dates to search'!$A$7</f>
        <v>43957</v>
      </c>
      <c r="B69" t="s">
        <v>24</v>
      </c>
      <c r="C69" s="12" t="s">
        <v>13</v>
      </c>
      <c r="D69" s="10" t="str">
        <f>'Search terms'!$A$2</f>
        <v>("Donald Trump" OR "President Trump")</v>
      </c>
      <c r="E69" s="10" t="s">
        <v>14</v>
      </c>
      <c r="F69" s="10" t="str">
        <f>VLOOKUP(B69,'Sources to search'!A:B,2,FALSE)</f>
        <v>foxnews.com</v>
      </c>
      <c r="G69" s="10" t="s">
        <v>16</v>
      </c>
      <c r="H69" s="11">
        <f>VLOOKUP(A69,'Dates to search'!A:C,2,FALSE)</f>
        <v>43957</v>
      </c>
      <c r="I69" s="10" t="s">
        <v>17</v>
      </c>
      <c r="J69" s="11">
        <f>VLOOKUP(A69,'Dates to search'!A:C,3,FALSE)</f>
        <v>43958</v>
      </c>
      <c r="K69" s="10" t="s">
        <v>18</v>
      </c>
      <c r="L69" s="9" t="str">
        <f t="shared" si="1"/>
        <v>'https://api.gdeltproject.org/api/v2/doc/doc?query=("Donald Trump" OR "President Trump") domainis:foxnews.com&amp;startdatetime=20200506000000&amp;enddatetime=20200507000000&amp;mode=artlist&amp;maxrecords=250&amp;sort=datedesc&amp;format=csv',</v>
      </c>
    </row>
    <row r="70" spans="1:12" x14ac:dyDescent="0.25">
      <c r="A70" s="1">
        <f>'Dates to search'!$A$8</f>
        <v>43958</v>
      </c>
      <c r="B70" t="s">
        <v>24</v>
      </c>
      <c r="C70" s="12" t="s">
        <v>13</v>
      </c>
      <c r="D70" s="10" t="str">
        <f>'Search terms'!$A$2</f>
        <v>("Donald Trump" OR "President Trump")</v>
      </c>
      <c r="E70" s="10" t="s">
        <v>14</v>
      </c>
      <c r="F70" s="10" t="str">
        <f>VLOOKUP(B70,'Sources to search'!A:B,2,FALSE)</f>
        <v>foxnews.com</v>
      </c>
      <c r="G70" s="10" t="s">
        <v>16</v>
      </c>
      <c r="H70" s="11">
        <f>VLOOKUP(A70,'Dates to search'!A:C,2,FALSE)</f>
        <v>43958</v>
      </c>
      <c r="I70" s="10" t="s">
        <v>17</v>
      </c>
      <c r="J70" s="11">
        <f>VLOOKUP(A70,'Dates to search'!A:C,3,FALSE)</f>
        <v>43959</v>
      </c>
      <c r="K70" s="10" t="s">
        <v>18</v>
      </c>
      <c r="L70" s="9" t="str">
        <f t="shared" si="1"/>
        <v>'https://api.gdeltproject.org/api/v2/doc/doc?query=("Donald Trump" OR "President Trump") domainis:foxnews.com&amp;startdatetime=20200507000000&amp;enddatetime=20200508000000&amp;mode=artlist&amp;maxrecords=250&amp;sort=datedesc&amp;format=csv',</v>
      </c>
    </row>
    <row r="71" spans="1:12" x14ac:dyDescent="0.25">
      <c r="A71" s="1">
        <f>'Dates to search'!$A$9</f>
        <v>43959</v>
      </c>
      <c r="B71" t="s">
        <v>24</v>
      </c>
      <c r="C71" s="12" t="s">
        <v>13</v>
      </c>
      <c r="D71" s="10" t="str">
        <f>'Search terms'!$A$2</f>
        <v>("Donald Trump" OR "President Trump")</v>
      </c>
      <c r="E71" s="10" t="s">
        <v>14</v>
      </c>
      <c r="F71" s="10" t="str">
        <f>VLOOKUP(B71,'Sources to search'!A:B,2,FALSE)</f>
        <v>foxnews.com</v>
      </c>
      <c r="G71" s="10" t="s">
        <v>16</v>
      </c>
      <c r="H71" s="11">
        <f>VLOOKUP(A71,'Dates to search'!A:C,2,FALSE)</f>
        <v>43959</v>
      </c>
      <c r="I71" s="10" t="s">
        <v>17</v>
      </c>
      <c r="J71" s="11">
        <f>VLOOKUP(A71,'Dates to search'!A:C,3,FALSE)</f>
        <v>43960</v>
      </c>
      <c r="K71" s="10" t="s">
        <v>18</v>
      </c>
      <c r="L71" s="9" t="str">
        <f t="shared" si="1"/>
        <v>'https://api.gdeltproject.org/api/v2/doc/doc?query=("Donald Trump" OR "President Trump") domainis:foxnews.com&amp;startdatetime=20200508000000&amp;enddatetime=20200509000000&amp;mode=artlist&amp;maxrecords=250&amp;sort=datedesc&amp;format=csv',</v>
      </c>
    </row>
    <row r="72" spans="1:12" x14ac:dyDescent="0.25">
      <c r="A72" s="1">
        <f>'Dates to search'!$A$10</f>
        <v>43960</v>
      </c>
      <c r="B72" t="s">
        <v>24</v>
      </c>
      <c r="C72" s="12" t="s">
        <v>13</v>
      </c>
      <c r="D72" s="10" t="str">
        <f>'Search terms'!$A$2</f>
        <v>("Donald Trump" OR "President Trump")</v>
      </c>
      <c r="E72" s="10" t="s">
        <v>14</v>
      </c>
      <c r="F72" s="10" t="str">
        <f>VLOOKUP(B72,'Sources to search'!A:B,2,FALSE)</f>
        <v>foxnews.com</v>
      </c>
      <c r="G72" s="10" t="s">
        <v>16</v>
      </c>
      <c r="H72" s="11">
        <f>VLOOKUP(A72,'Dates to search'!A:C,2,FALSE)</f>
        <v>43960</v>
      </c>
      <c r="I72" s="10" t="s">
        <v>17</v>
      </c>
      <c r="J72" s="11">
        <f>VLOOKUP(A72,'Dates to search'!A:C,3,FALSE)</f>
        <v>43961</v>
      </c>
      <c r="K72" s="10" t="s">
        <v>18</v>
      </c>
      <c r="L72" s="9" t="str">
        <f t="shared" si="1"/>
        <v>'https://api.gdeltproject.org/api/v2/doc/doc?query=("Donald Trump" OR "President Trump") domainis:foxnews.com&amp;startdatetime=20200509000000&amp;enddatetime=20200510000000&amp;mode=artlist&amp;maxrecords=250&amp;sort=datedesc&amp;format=csv',</v>
      </c>
    </row>
    <row r="73" spans="1:12" x14ac:dyDescent="0.25">
      <c r="A73" s="1">
        <f>'Dates to search'!$A$11</f>
        <v>43961</v>
      </c>
      <c r="B73" t="s">
        <v>24</v>
      </c>
      <c r="C73" s="12" t="s">
        <v>13</v>
      </c>
      <c r="D73" s="10" t="str">
        <f>'Search terms'!$A$2</f>
        <v>("Donald Trump" OR "President Trump")</v>
      </c>
      <c r="E73" s="10" t="s">
        <v>14</v>
      </c>
      <c r="F73" s="10" t="str">
        <f>VLOOKUP(B73,'Sources to search'!A:B,2,FALSE)</f>
        <v>foxnews.com</v>
      </c>
      <c r="G73" s="10" t="s">
        <v>16</v>
      </c>
      <c r="H73" s="11">
        <f>VLOOKUP(A73,'Dates to search'!A:C,2,FALSE)</f>
        <v>43961</v>
      </c>
      <c r="I73" s="10" t="s">
        <v>17</v>
      </c>
      <c r="J73" s="11">
        <f>VLOOKUP(A73,'Dates to search'!A:C,3,FALSE)</f>
        <v>43962</v>
      </c>
      <c r="K73" s="10" t="s">
        <v>18</v>
      </c>
      <c r="L73" s="9" t="str">
        <f t="shared" si="1"/>
        <v>'https://api.gdeltproject.org/api/v2/doc/doc?query=("Donald Trump" OR "President Trump") domainis:foxnews.com&amp;startdatetime=20200510000000&amp;enddatetime=20200511000000&amp;mode=artlist&amp;maxrecords=250&amp;sort=datedesc&amp;format=csv',</v>
      </c>
    </row>
    <row r="74" spans="1:12" x14ac:dyDescent="0.25">
      <c r="A74" s="1">
        <f>'Dates to search'!$A$12</f>
        <v>43962</v>
      </c>
      <c r="B74" t="s">
        <v>24</v>
      </c>
      <c r="C74" s="12" t="s">
        <v>13</v>
      </c>
      <c r="D74" s="10" t="str">
        <f>'Search terms'!$A$2</f>
        <v>("Donald Trump" OR "President Trump")</v>
      </c>
      <c r="E74" s="10" t="s">
        <v>14</v>
      </c>
      <c r="F74" s="10" t="str">
        <f>VLOOKUP(B74,'Sources to search'!A:B,2,FALSE)</f>
        <v>foxnews.com</v>
      </c>
      <c r="G74" s="10" t="s">
        <v>16</v>
      </c>
      <c r="H74" s="11">
        <f>VLOOKUP(A74,'Dates to search'!A:C,2,FALSE)</f>
        <v>43962</v>
      </c>
      <c r="I74" s="10" t="s">
        <v>17</v>
      </c>
      <c r="J74" s="11">
        <f>VLOOKUP(A74,'Dates to search'!A:C,3,FALSE)</f>
        <v>43963</v>
      </c>
      <c r="K74" s="10" t="s">
        <v>18</v>
      </c>
      <c r="L74" s="9" t="str">
        <f t="shared" si="1"/>
        <v>'https://api.gdeltproject.org/api/v2/doc/doc?query=("Donald Trump" OR "President Trump") domainis:foxnews.com&amp;startdatetime=20200511000000&amp;enddatetime=20200512000000&amp;mode=artlist&amp;maxrecords=250&amp;sort=datedesc&amp;format=csv',</v>
      </c>
    </row>
    <row r="75" spans="1:12" x14ac:dyDescent="0.25">
      <c r="A75" s="1">
        <f>'Dates to search'!$A$13</f>
        <v>43963</v>
      </c>
      <c r="B75" t="s">
        <v>24</v>
      </c>
      <c r="C75" s="12" t="s">
        <v>13</v>
      </c>
      <c r="D75" s="10" t="str">
        <f>'Search terms'!$A$2</f>
        <v>("Donald Trump" OR "President Trump")</v>
      </c>
      <c r="E75" s="10" t="s">
        <v>14</v>
      </c>
      <c r="F75" s="10" t="str">
        <f>VLOOKUP(B75,'Sources to search'!A:B,2,FALSE)</f>
        <v>foxnews.com</v>
      </c>
      <c r="G75" s="10" t="s">
        <v>16</v>
      </c>
      <c r="H75" s="11">
        <f>VLOOKUP(A75,'Dates to search'!A:C,2,FALSE)</f>
        <v>43963</v>
      </c>
      <c r="I75" s="10" t="s">
        <v>17</v>
      </c>
      <c r="J75" s="11">
        <f>VLOOKUP(A75,'Dates to search'!A:C,3,FALSE)</f>
        <v>43964</v>
      </c>
      <c r="K75" s="10" t="s">
        <v>18</v>
      </c>
      <c r="L75" s="9" t="str">
        <f t="shared" si="1"/>
        <v>'https://api.gdeltproject.org/api/v2/doc/doc?query=("Donald Trump" OR "President Trump") domainis:foxnews.com&amp;startdatetime=20200512000000&amp;enddatetime=20200513000000&amp;mode=artlist&amp;maxrecords=250&amp;sort=datedesc&amp;format=csv',</v>
      </c>
    </row>
    <row r="76" spans="1:12" x14ac:dyDescent="0.25">
      <c r="A76" s="1">
        <f>'Dates to search'!$A$14</f>
        <v>43964</v>
      </c>
      <c r="B76" t="s">
        <v>24</v>
      </c>
      <c r="C76" s="12" t="s">
        <v>13</v>
      </c>
      <c r="D76" s="10" t="str">
        <f>'Search terms'!$A$2</f>
        <v>("Donald Trump" OR "President Trump")</v>
      </c>
      <c r="E76" s="10" t="s">
        <v>14</v>
      </c>
      <c r="F76" s="10" t="str">
        <f>VLOOKUP(B76,'Sources to search'!A:B,2,FALSE)</f>
        <v>foxnews.com</v>
      </c>
      <c r="G76" s="10" t="s">
        <v>16</v>
      </c>
      <c r="H76" s="11">
        <f>VLOOKUP(A76,'Dates to search'!A:C,2,FALSE)</f>
        <v>43964</v>
      </c>
      <c r="I76" s="10" t="s">
        <v>17</v>
      </c>
      <c r="J76" s="11">
        <f>VLOOKUP(A76,'Dates to search'!A:C,3,FALSE)</f>
        <v>43965</v>
      </c>
      <c r="K76" s="10" t="s">
        <v>18</v>
      </c>
      <c r="L76" s="9" t="str">
        <f t="shared" si="1"/>
        <v>'https://api.gdeltproject.org/api/v2/doc/doc?query=("Donald Trump" OR "President Trump") domainis:foxnews.com&amp;startdatetime=20200513000000&amp;enddatetime=20200514000000&amp;mode=artlist&amp;maxrecords=250&amp;sort=datedesc&amp;format=csv',</v>
      </c>
    </row>
    <row r="77" spans="1:12" x14ac:dyDescent="0.25">
      <c r="A77" s="1">
        <f>'Dates to search'!$A$15</f>
        <v>43965</v>
      </c>
      <c r="B77" t="s">
        <v>24</v>
      </c>
      <c r="C77" s="12" t="s">
        <v>13</v>
      </c>
      <c r="D77" s="10" t="str">
        <f>'Search terms'!$A$2</f>
        <v>("Donald Trump" OR "President Trump")</v>
      </c>
      <c r="E77" s="10" t="s">
        <v>14</v>
      </c>
      <c r="F77" s="10" t="str">
        <f>VLOOKUP(B77,'Sources to search'!A:B,2,FALSE)</f>
        <v>foxnews.com</v>
      </c>
      <c r="G77" s="10" t="s">
        <v>16</v>
      </c>
      <c r="H77" s="11">
        <f>VLOOKUP(A77,'Dates to search'!A:C,2,FALSE)</f>
        <v>43965</v>
      </c>
      <c r="I77" s="10" t="s">
        <v>17</v>
      </c>
      <c r="J77" s="11">
        <f>VLOOKUP(A77,'Dates to search'!A:C,3,FALSE)</f>
        <v>43966</v>
      </c>
      <c r="K77" s="10" t="s">
        <v>18</v>
      </c>
      <c r="L77" s="9" t="str">
        <f t="shared" si="1"/>
        <v>'https://api.gdeltproject.org/api/v2/doc/doc?query=("Donald Trump" OR "President Trump") domainis:foxnews.com&amp;startdatetime=20200514000000&amp;enddatetime=20200515000000&amp;mode=artlist&amp;maxrecords=250&amp;sort=datedesc&amp;format=csv',</v>
      </c>
    </row>
    <row r="78" spans="1:12" x14ac:dyDescent="0.25">
      <c r="A78" s="1">
        <f>'Dates to search'!$A$16</f>
        <v>43966</v>
      </c>
      <c r="B78" t="s">
        <v>24</v>
      </c>
      <c r="C78" s="12" t="s">
        <v>13</v>
      </c>
      <c r="D78" s="10" t="str">
        <f>'Search terms'!$A$2</f>
        <v>("Donald Trump" OR "President Trump")</v>
      </c>
      <c r="E78" s="10" t="s">
        <v>14</v>
      </c>
      <c r="F78" s="10" t="str">
        <f>VLOOKUP(B78,'Sources to search'!A:B,2,FALSE)</f>
        <v>foxnews.com</v>
      </c>
      <c r="G78" s="10" t="s">
        <v>16</v>
      </c>
      <c r="H78" s="11">
        <f>VLOOKUP(A78,'Dates to search'!A:C,2,FALSE)</f>
        <v>43966</v>
      </c>
      <c r="I78" s="10" t="s">
        <v>17</v>
      </c>
      <c r="J78" s="11">
        <f>VLOOKUP(A78,'Dates to search'!A:C,3,FALSE)</f>
        <v>43967</v>
      </c>
      <c r="K78" s="10" t="s">
        <v>18</v>
      </c>
      <c r="L78" s="9" t="str">
        <f t="shared" si="1"/>
        <v>'https://api.gdeltproject.org/api/v2/doc/doc?query=("Donald Trump" OR "President Trump") domainis:foxnews.com&amp;startdatetime=20200515000000&amp;enddatetime=20200516000000&amp;mode=artlist&amp;maxrecords=250&amp;sort=datedesc&amp;format=csv',</v>
      </c>
    </row>
    <row r="79" spans="1:12" x14ac:dyDescent="0.25">
      <c r="A79" s="1">
        <f>'Dates to search'!$A$17</f>
        <v>43967</v>
      </c>
      <c r="B79" t="s">
        <v>24</v>
      </c>
      <c r="C79" s="12" t="s">
        <v>13</v>
      </c>
      <c r="D79" s="10" t="str">
        <f>'Search terms'!$A$2</f>
        <v>("Donald Trump" OR "President Trump")</v>
      </c>
      <c r="E79" s="10" t="s">
        <v>14</v>
      </c>
      <c r="F79" s="10" t="str">
        <f>VLOOKUP(B79,'Sources to search'!A:B,2,FALSE)</f>
        <v>foxnews.com</v>
      </c>
      <c r="G79" s="10" t="s">
        <v>16</v>
      </c>
      <c r="H79" s="11">
        <f>VLOOKUP(A79,'Dates to search'!A:C,2,FALSE)</f>
        <v>43967</v>
      </c>
      <c r="I79" s="10" t="s">
        <v>17</v>
      </c>
      <c r="J79" s="11">
        <f>VLOOKUP(A79,'Dates to search'!A:C,3,FALSE)</f>
        <v>43968</v>
      </c>
      <c r="K79" s="10" t="s">
        <v>18</v>
      </c>
      <c r="L79" s="9" t="str">
        <f t="shared" si="1"/>
        <v>'https://api.gdeltproject.org/api/v2/doc/doc?query=("Donald Trump" OR "President Trump") domainis:foxnews.com&amp;startdatetime=20200516000000&amp;enddatetime=20200517000000&amp;mode=artlist&amp;maxrecords=250&amp;sort=datedesc&amp;format=csv',</v>
      </c>
    </row>
    <row r="80" spans="1:12" x14ac:dyDescent="0.25">
      <c r="A80" s="1">
        <f>'Dates to search'!$A$18</f>
        <v>43968</v>
      </c>
      <c r="B80" t="s">
        <v>24</v>
      </c>
      <c r="C80" s="12" t="s">
        <v>13</v>
      </c>
      <c r="D80" s="10" t="str">
        <f>'Search terms'!$A$2</f>
        <v>("Donald Trump" OR "President Trump")</v>
      </c>
      <c r="E80" s="10" t="s">
        <v>14</v>
      </c>
      <c r="F80" s="10" t="str">
        <f>VLOOKUP(B80,'Sources to search'!A:B,2,FALSE)</f>
        <v>foxnews.com</v>
      </c>
      <c r="G80" s="10" t="s">
        <v>16</v>
      </c>
      <c r="H80" s="11">
        <f>VLOOKUP(A80,'Dates to search'!A:C,2,FALSE)</f>
        <v>43968</v>
      </c>
      <c r="I80" s="10" t="s">
        <v>17</v>
      </c>
      <c r="J80" s="11">
        <f>VLOOKUP(A80,'Dates to search'!A:C,3,FALSE)</f>
        <v>43969</v>
      </c>
      <c r="K80" s="10" t="s">
        <v>18</v>
      </c>
      <c r="L80" s="9" t="str">
        <f t="shared" si="1"/>
        <v>'https://api.gdeltproject.org/api/v2/doc/doc?query=("Donald Trump" OR "President Trump") domainis:foxnews.com&amp;startdatetime=20200517000000&amp;enddatetime=20200518000000&amp;mode=artlist&amp;maxrecords=250&amp;sort=datedesc&amp;format=csv',</v>
      </c>
    </row>
    <row r="81" spans="1:12" x14ac:dyDescent="0.25">
      <c r="A81" s="1">
        <f>'Dates to search'!$A$19</f>
        <v>43969</v>
      </c>
      <c r="B81" t="s">
        <v>24</v>
      </c>
      <c r="C81" s="12" t="s">
        <v>13</v>
      </c>
      <c r="D81" s="10" t="str">
        <f>'Search terms'!$A$2</f>
        <v>("Donald Trump" OR "President Trump")</v>
      </c>
      <c r="E81" s="10" t="s">
        <v>14</v>
      </c>
      <c r="F81" s="10" t="str">
        <f>VLOOKUP(B81,'Sources to search'!A:B,2,FALSE)</f>
        <v>foxnews.com</v>
      </c>
      <c r="G81" s="10" t="s">
        <v>16</v>
      </c>
      <c r="H81" s="11">
        <f>VLOOKUP(A81,'Dates to search'!A:C,2,FALSE)</f>
        <v>43969</v>
      </c>
      <c r="I81" s="10" t="s">
        <v>17</v>
      </c>
      <c r="J81" s="11">
        <f>VLOOKUP(A81,'Dates to search'!A:C,3,FALSE)</f>
        <v>43970</v>
      </c>
      <c r="K81" s="10" t="s">
        <v>18</v>
      </c>
      <c r="L81" s="9" t="str">
        <f t="shared" si="1"/>
        <v>'https://api.gdeltproject.org/api/v2/doc/doc?query=("Donald Trump" OR "President Trump") domainis:foxnews.com&amp;startdatetime=20200518000000&amp;enddatetime=20200519000000&amp;mode=artlist&amp;maxrecords=250&amp;sort=datedesc&amp;format=csv',</v>
      </c>
    </row>
    <row r="82" spans="1:12" x14ac:dyDescent="0.25">
      <c r="A82" s="1">
        <f>'Dates to search'!$A$20</f>
        <v>43970</v>
      </c>
      <c r="B82" t="s">
        <v>24</v>
      </c>
      <c r="C82" s="12" t="s">
        <v>13</v>
      </c>
      <c r="D82" s="10" t="str">
        <f>'Search terms'!$A$2</f>
        <v>("Donald Trump" OR "President Trump")</v>
      </c>
      <c r="E82" s="10" t="s">
        <v>14</v>
      </c>
      <c r="F82" s="10" t="str">
        <f>VLOOKUP(B82,'Sources to search'!A:B,2,FALSE)</f>
        <v>foxnews.com</v>
      </c>
      <c r="G82" s="10" t="s">
        <v>16</v>
      </c>
      <c r="H82" s="11">
        <f>VLOOKUP(A82,'Dates to search'!A:C,2,FALSE)</f>
        <v>43970</v>
      </c>
      <c r="I82" s="10" t="s">
        <v>17</v>
      </c>
      <c r="J82" s="11">
        <f>VLOOKUP(A82,'Dates to search'!A:C,3,FALSE)</f>
        <v>43971</v>
      </c>
      <c r="K82" s="10" t="s">
        <v>18</v>
      </c>
      <c r="L82" s="9" t="str">
        <f t="shared" si="1"/>
        <v>'https://api.gdeltproject.org/api/v2/doc/doc?query=("Donald Trump" OR "President Trump") domainis:foxnews.com&amp;startdatetime=20200519000000&amp;enddatetime=20200520000000&amp;mode=artlist&amp;maxrecords=250&amp;sort=datedesc&amp;format=csv',</v>
      </c>
    </row>
    <row r="83" spans="1:12" x14ac:dyDescent="0.25">
      <c r="A83" s="1">
        <f>'Dates to search'!$A$21</f>
        <v>43971</v>
      </c>
      <c r="B83" t="s">
        <v>24</v>
      </c>
      <c r="C83" s="12" t="s">
        <v>13</v>
      </c>
      <c r="D83" s="10" t="str">
        <f>'Search terms'!$A$2</f>
        <v>("Donald Trump" OR "President Trump")</v>
      </c>
      <c r="E83" s="10" t="s">
        <v>14</v>
      </c>
      <c r="F83" s="10" t="str">
        <f>VLOOKUP(B83,'Sources to search'!A:B,2,FALSE)</f>
        <v>foxnews.com</v>
      </c>
      <c r="G83" s="10" t="s">
        <v>16</v>
      </c>
      <c r="H83" s="11">
        <f>VLOOKUP(A83,'Dates to search'!A:C,2,FALSE)</f>
        <v>43971</v>
      </c>
      <c r="I83" s="10" t="s">
        <v>17</v>
      </c>
      <c r="J83" s="11">
        <f>VLOOKUP(A83,'Dates to search'!A:C,3,FALSE)</f>
        <v>43972</v>
      </c>
      <c r="K83" s="10" t="s">
        <v>18</v>
      </c>
      <c r="L83" s="9" t="str">
        <f t="shared" si="1"/>
        <v>'https://api.gdeltproject.org/api/v2/doc/doc?query=("Donald Trump" OR "President Trump") domainis:foxnews.com&amp;startdatetime=20200520000000&amp;enddatetime=20200521000000&amp;mode=artlist&amp;maxrecords=250&amp;sort=datedesc&amp;format=csv',</v>
      </c>
    </row>
    <row r="84" spans="1:12" x14ac:dyDescent="0.25">
      <c r="A84" s="1">
        <f>'Dates to search'!$A$22</f>
        <v>43972</v>
      </c>
      <c r="B84" t="s">
        <v>24</v>
      </c>
      <c r="C84" s="12" t="s">
        <v>13</v>
      </c>
      <c r="D84" s="10" t="str">
        <f>'Search terms'!$A$2</f>
        <v>("Donald Trump" OR "President Trump")</v>
      </c>
      <c r="E84" s="10" t="s">
        <v>14</v>
      </c>
      <c r="F84" s="10" t="str">
        <f>VLOOKUP(B84,'Sources to search'!A:B,2,FALSE)</f>
        <v>foxnews.com</v>
      </c>
      <c r="G84" s="10" t="s">
        <v>16</v>
      </c>
      <c r="H84" s="11">
        <f>VLOOKUP(A84,'Dates to search'!A:C,2,FALSE)</f>
        <v>43972</v>
      </c>
      <c r="I84" s="10" t="s">
        <v>17</v>
      </c>
      <c r="J84" s="11">
        <f>VLOOKUP(A84,'Dates to search'!A:C,3,FALSE)</f>
        <v>43973</v>
      </c>
      <c r="K84" s="10" t="s">
        <v>18</v>
      </c>
      <c r="L84" s="9" t="str">
        <f t="shared" si="1"/>
        <v>'https://api.gdeltproject.org/api/v2/doc/doc?query=("Donald Trump" OR "President Trump") domainis:foxnews.com&amp;startdatetime=20200521000000&amp;enddatetime=20200522000000&amp;mode=artlist&amp;maxrecords=250&amp;sort=datedesc&amp;format=csv',</v>
      </c>
    </row>
    <row r="85" spans="1:12" x14ac:dyDescent="0.25">
      <c r="A85" s="1">
        <f>'Dates to search'!$A$23</f>
        <v>43973</v>
      </c>
      <c r="B85" t="s">
        <v>24</v>
      </c>
      <c r="C85" s="12" t="s">
        <v>13</v>
      </c>
      <c r="D85" s="10" t="str">
        <f>'Search terms'!$A$2</f>
        <v>("Donald Trump" OR "President Trump")</v>
      </c>
      <c r="E85" s="10" t="s">
        <v>14</v>
      </c>
      <c r="F85" s="10" t="str">
        <f>VLOOKUP(B85,'Sources to search'!A:B,2,FALSE)</f>
        <v>foxnews.com</v>
      </c>
      <c r="G85" s="10" t="s">
        <v>16</v>
      </c>
      <c r="H85" s="11">
        <f>VLOOKUP(A85,'Dates to search'!A:C,2,FALSE)</f>
        <v>43973</v>
      </c>
      <c r="I85" s="10" t="s">
        <v>17</v>
      </c>
      <c r="J85" s="11">
        <f>VLOOKUP(A85,'Dates to search'!A:C,3,FALSE)</f>
        <v>43974</v>
      </c>
      <c r="K85" s="10" t="s">
        <v>18</v>
      </c>
      <c r="L85" s="9" t="str">
        <f t="shared" si="1"/>
        <v>'https://api.gdeltproject.org/api/v2/doc/doc?query=("Donald Trump" OR "President Trump") domainis:foxnews.com&amp;startdatetime=20200522000000&amp;enddatetime=20200523000000&amp;mode=artlist&amp;maxrecords=250&amp;sort=datedesc&amp;format=csv',</v>
      </c>
    </row>
    <row r="86" spans="1:12" x14ac:dyDescent="0.25">
      <c r="A86" s="1">
        <f>'Dates to search'!$A$24</f>
        <v>43974</v>
      </c>
      <c r="B86" t="s">
        <v>24</v>
      </c>
      <c r="C86" s="12" t="s">
        <v>13</v>
      </c>
      <c r="D86" s="10" t="str">
        <f>'Search terms'!$A$2</f>
        <v>("Donald Trump" OR "President Trump")</v>
      </c>
      <c r="E86" s="10" t="s">
        <v>14</v>
      </c>
      <c r="F86" s="10" t="str">
        <f>VLOOKUP(B86,'Sources to search'!A:B,2,FALSE)</f>
        <v>foxnews.com</v>
      </c>
      <c r="G86" s="10" t="s">
        <v>16</v>
      </c>
      <c r="H86" s="11">
        <f>VLOOKUP(A86,'Dates to search'!A:C,2,FALSE)</f>
        <v>43974</v>
      </c>
      <c r="I86" s="10" t="s">
        <v>17</v>
      </c>
      <c r="J86" s="11">
        <f>VLOOKUP(A86,'Dates to search'!A:C,3,FALSE)</f>
        <v>43975</v>
      </c>
      <c r="K86" s="10" t="s">
        <v>18</v>
      </c>
      <c r="L86" s="9" t="str">
        <f t="shared" si="1"/>
        <v>'https://api.gdeltproject.org/api/v2/doc/doc?query=("Donald Trump" OR "President Trump") domainis:foxnews.com&amp;startdatetime=20200523000000&amp;enddatetime=20200524000000&amp;mode=artlist&amp;maxrecords=250&amp;sort=datedesc&amp;format=csv',</v>
      </c>
    </row>
    <row r="87" spans="1:12" x14ac:dyDescent="0.25">
      <c r="A87" s="1">
        <f>'Dates to search'!$A$25</f>
        <v>43975</v>
      </c>
      <c r="B87" t="s">
        <v>24</v>
      </c>
      <c r="C87" s="12" t="s">
        <v>13</v>
      </c>
      <c r="D87" s="10" t="str">
        <f>'Search terms'!$A$2</f>
        <v>("Donald Trump" OR "President Trump")</v>
      </c>
      <c r="E87" s="10" t="s">
        <v>14</v>
      </c>
      <c r="F87" s="10" t="str">
        <f>VLOOKUP(B87,'Sources to search'!A:B,2,FALSE)</f>
        <v>foxnews.com</v>
      </c>
      <c r="G87" s="10" t="s">
        <v>16</v>
      </c>
      <c r="H87" s="11">
        <f>VLOOKUP(A87,'Dates to search'!A:C,2,FALSE)</f>
        <v>43975</v>
      </c>
      <c r="I87" s="10" t="s">
        <v>17</v>
      </c>
      <c r="J87" s="11">
        <f>VLOOKUP(A87,'Dates to search'!A:C,3,FALSE)</f>
        <v>43976</v>
      </c>
      <c r="K87" s="10" t="s">
        <v>18</v>
      </c>
      <c r="L87" s="9" t="str">
        <f t="shared" si="1"/>
        <v>'https://api.gdeltproject.org/api/v2/doc/doc?query=("Donald Trump" OR "President Trump") domainis:foxnews.com&amp;startdatetime=20200524000000&amp;enddatetime=20200525000000&amp;mode=artlist&amp;maxrecords=250&amp;sort=datedesc&amp;format=csv',</v>
      </c>
    </row>
    <row r="88" spans="1:12" x14ac:dyDescent="0.25">
      <c r="A88" s="1">
        <f>'Dates to search'!$A$26</f>
        <v>43976</v>
      </c>
      <c r="B88" t="s">
        <v>24</v>
      </c>
      <c r="C88" s="12" t="s">
        <v>13</v>
      </c>
      <c r="D88" s="10" t="str">
        <f>'Search terms'!$A$2</f>
        <v>("Donald Trump" OR "President Trump")</v>
      </c>
      <c r="E88" s="10" t="s">
        <v>14</v>
      </c>
      <c r="F88" s="10" t="str">
        <f>VLOOKUP(B88,'Sources to search'!A:B,2,FALSE)</f>
        <v>foxnews.com</v>
      </c>
      <c r="G88" s="10" t="s">
        <v>16</v>
      </c>
      <c r="H88" s="11">
        <f>VLOOKUP(A88,'Dates to search'!A:C,2,FALSE)</f>
        <v>43976</v>
      </c>
      <c r="I88" s="10" t="s">
        <v>17</v>
      </c>
      <c r="J88" s="11">
        <f>VLOOKUP(A88,'Dates to search'!A:C,3,FALSE)</f>
        <v>43977</v>
      </c>
      <c r="K88" s="10" t="s">
        <v>18</v>
      </c>
      <c r="L88" s="9" t="str">
        <f t="shared" si="1"/>
        <v>'https://api.gdeltproject.org/api/v2/doc/doc?query=("Donald Trump" OR "President Trump") domainis:foxnews.com&amp;startdatetime=20200525000000&amp;enddatetime=20200526000000&amp;mode=artlist&amp;maxrecords=250&amp;sort=datedesc&amp;format=csv',</v>
      </c>
    </row>
    <row r="89" spans="1:12" x14ac:dyDescent="0.25">
      <c r="A89" s="1">
        <f>'Dates to search'!$A$27</f>
        <v>43977</v>
      </c>
      <c r="B89" t="s">
        <v>24</v>
      </c>
      <c r="C89" s="12" t="s">
        <v>13</v>
      </c>
      <c r="D89" s="10" t="str">
        <f>'Search terms'!$A$2</f>
        <v>("Donald Trump" OR "President Trump")</v>
      </c>
      <c r="E89" s="10" t="s">
        <v>14</v>
      </c>
      <c r="F89" s="10" t="str">
        <f>VLOOKUP(B89,'Sources to search'!A:B,2,FALSE)</f>
        <v>foxnews.com</v>
      </c>
      <c r="G89" s="10" t="s">
        <v>16</v>
      </c>
      <c r="H89" s="11">
        <f>VLOOKUP(A89,'Dates to search'!A:C,2,FALSE)</f>
        <v>43977</v>
      </c>
      <c r="I89" s="10" t="s">
        <v>17</v>
      </c>
      <c r="J89" s="11">
        <f>VLOOKUP(A89,'Dates to search'!A:C,3,FALSE)</f>
        <v>43978</v>
      </c>
      <c r="K89" s="10" t="s">
        <v>18</v>
      </c>
      <c r="L89" s="9" t="str">
        <f t="shared" si="1"/>
        <v>'https://api.gdeltproject.org/api/v2/doc/doc?query=("Donald Trump" OR "President Trump") domainis:foxnews.com&amp;startdatetime=20200526000000&amp;enddatetime=20200527000000&amp;mode=artlist&amp;maxrecords=250&amp;sort=datedesc&amp;format=csv',</v>
      </c>
    </row>
    <row r="90" spans="1:12" x14ac:dyDescent="0.25">
      <c r="A90" s="1">
        <f>'Dates to search'!$A$28</f>
        <v>43978</v>
      </c>
      <c r="B90" t="s">
        <v>24</v>
      </c>
      <c r="C90" s="12" t="s">
        <v>13</v>
      </c>
      <c r="D90" s="10" t="str">
        <f>'Search terms'!$A$2</f>
        <v>("Donald Trump" OR "President Trump")</v>
      </c>
      <c r="E90" s="10" t="s">
        <v>14</v>
      </c>
      <c r="F90" s="10" t="str">
        <f>VLOOKUP(B90,'Sources to search'!A:B,2,FALSE)</f>
        <v>foxnews.com</v>
      </c>
      <c r="G90" s="10" t="s">
        <v>16</v>
      </c>
      <c r="H90" s="11">
        <f>VLOOKUP(A90,'Dates to search'!A:C,2,FALSE)</f>
        <v>43978</v>
      </c>
      <c r="I90" s="10" t="s">
        <v>17</v>
      </c>
      <c r="J90" s="11">
        <f>VLOOKUP(A90,'Dates to search'!A:C,3,FALSE)</f>
        <v>43979</v>
      </c>
      <c r="K90" s="10" t="s">
        <v>18</v>
      </c>
      <c r="L90" s="9" t="str">
        <f t="shared" si="1"/>
        <v>'https://api.gdeltproject.org/api/v2/doc/doc?query=("Donald Trump" OR "President Trump") domainis:foxnews.com&amp;startdatetime=20200527000000&amp;enddatetime=20200528000000&amp;mode=artlist&amp;maxrecords=250&amp;sort=datedesc&amp;format=csv',</v>
      </c>
    </row>
    <row r="91" spans="1:12" x14ac:dyDescent="0.25">
      <c r="A91" s="1">
        <f>'Dates to search'!$A$29</f>
        <v>43979</v>
      </c>
      <c r="B91" t="s">
        <v>24</v>
      </c>
      <c r="C91" s="12" t="s">
        <v>13</v>
      </c>
      <c r="D91" s="10" t="str">
        <f>'Search terms'!$A$2</f>
        <v>("Donald Trump" OR "President Trump")</v>
      </c>
      <c r="E91" s="10" t="s">
        <v>14</v>
      </c>
      <c r="F91" s="10" t="str">
        <f>VLOOKUP(B91,'Sources to search'!A:B,2,FALSE)</f>
        <v>foxnews.com</v>
      </c>
      <c r="G91" s="10" t="s">
        <v>16</v>
      </c>
      <c r="H91" s="11">
        <f>VLOOKUP(A91,'Dates to search'!A:C,2,FALSE)</f>
        <v>43979</v>
      </c>
      <c r="I91" s="10" t="s">
        <v>17</v>
      </c>
      <c r="J91" s="11">
        <f>VLOOKUP(A91,'Dates to search'!A:C,3,FALSE)</f>
        <v>43980</v>
      </c>
      <c r="K91" s="10" t="s">
        <v>18</v>
      </c>
      <c r="L91" s="9" t="str">
        <f t="shared" si="1"/>
        <v>'https://api.gdeltproject.org/api/v2/doc/doc?query=("Donald Trump" OR "President Trump") domainis:foxnews.com&amp;startdatetime=20200528000000&amp;enddatetime=20200529000000&amp;mode=artlist&amp;maxrecords=250&amp;sort=datedesc&amp;format=csv',</v>
      </c>
    </row>
    <row r="92" spans="1:12" x14ac:dyDescent="0.25">
      <c r="A92" s="1">
        <f>'Dates to search'!$A$30</f>
        <v>43980</v>
      </c>
      <c r="B92" t="s">
        <v>24</v>
      </c>
      <c r="C92" s="12" t="s">
        <v>13</v>
      </c>
      <c r="D92" s="10" t="str">
        <f>'Search terms'!$A$2</f>
        <v>("Donald Trump" OR "President Trump")</v>
      </c>
      <c r="E92" s="10" t="s">
        <v>14</v>
      </c>
      <c r="F92" s="10" t="str">
        <f>VLOOKUP(B92,'Sources to search'!A:B,2,FALSE)</f>
        <v>foxnews.com</v>
      </c>
      <c r="G92" s="10" t="s">
        <v>16</v>
      </c>
      <c r="H92" s="11">
        <f>VLOOKUP(A92,'Dates to search'!A:C,2,FALSE)</f>
        <v>43980</v>
      </c>
      <c r="I92" s="10" t="s">
        <v>17</v>
      </c>
      <c r="J92" s="11">
        <f>VLOOKUP(A92,'Dates to search'!A:C,3,FALSE)</f>
        <v>43981</v>
      </c>
      <c r="K92" s="10" t="s">
        <v>18</v>
      </c>
      <c r="L92" s="9" t="str">
        <f t="shared" si="1"/>
        <v>'https://api.gdeltproject.org/api/v2/doc/doc?query=("Donald Trump" OR "President Trump") domainis:foxnews.com&amp;startdatetime=20200529000000&amp;enddatetime=20200530000000&amp;mode=artlist&amp;maxrecords=250&amp;sort=datedesc&amp;format=csv',</v>
      </c>
    </row>
    <row r="93" spans="1:12" x14ac:dyDescent="0.25">
      <c r="A93" s="1">
        <f>'Dates to search'!$A$31</f>
        <v>43981</v>
      </c>
      <c r="B93" t="s">
        <v>24</v>
      </c>
      <c r="C93" s="12" t="s">
        <v>13</v>
      </c>
      <c r="D93" s="10" t="str">
        <f>'Search terms'!$A$2</f>
        <v>("Donald Trump" OR "President Trump")</v>
      </c>
      <c r="E93" s="10" t="s">
        <v>14</v>
      </c>
      <c r="F93" s="10" t="str">
        <f>VLOOKUP(B93,'Sources to search'!A:B,2,FALSE)</f>
        <v>foxnews.com</v>
      </c>
      <c r="G93" s="10" t="s">
        <v>16</v>
      </c>
      <c r="H93" s="11">
        <f>VLOOKUP(A93,'Dates to search'!A:C,2,FALSE)</f>
        <v>43981</v>
      </c>
      <c r="I93" s="10" t="s">
        <v>17</v>
      </c>
      <c r="J93" s="11">
        <f>VLOOKUP(A93,'Dates to search'!A:C,3,FALSE)</f>
        <v>43982</v>
      </c>
      <c r="K93" s="10" t="s">
        <v>18</v>
      </c>
      <c r="L93" s="9" t="str">
        <f t="shared" si="1"/>
        <v>'https://api.gdeltproject.org/api/v2/doc/doc?query=("Donald Trump" OR "President Trump") domainis:foxnews.com&amp;startdatetime=20200530000000&amp;enddatetime=20200531000000&amp;mode=artlist&amp;maxrecords=250&amp;sort=datedesc&amp;format=csv',</v>
      </c>
    </row>
    <row r="94" spans="1:12" x14ac:dyDescent="0.25">
      <c r="A94" s="1">
        <f>'Dates to search'!$A$32</f>
        <v>43982</v>
      </c>
      <c r="B94" t="s">
        <v>24</v>
      </c>
      <c r="C94" s="12" t="s">
        <v>13</v>
      </c>
      <c r="D94" s="10" t="str">
        <f>'Search terms'!$A$2</f>
        <v>("Donald Trump" OR "President Trump")</v>
      </c>
      <c r="E94" s="10" t="s">
        <v>14</v>
      </c>
      <c r="F94" s="10" t="str">
        <f>VLOOKUP(B94,'Sources to search'!A:B,2,FALSE)</f>
        <v>foxnews.com</v>
      </c>
      <c r="G94" s="10" t="s">
        <v>16</v>
      </c>
      <c r="H94" s="11">
        <f>VLOOKUP(A94,'Dates to search'!A:C,2,FALSE)</f>
        <v>43982</v>
      </c>
      <c r="I94" s="10" t="s">
        <v>17</v>
      </c>
      <c r="J94" s="11">
        <f>VLOOKUP(A94,'Dates to search'!A:C,3,FALSE)</f>
        <v>43983</v>
      </c>
      <c r="K94" s="10" t="s">
        <v>18</v>
      </c>
      <c r="L94" s="9" t="str">
        <f t="shared" si="1"/>
        <v>'https://api.gdeltproject.org/api/v2/doc/doc?query=("Donald Trump" OR "President Trump") domainis:foxnews.com&amp;startdatetime=20200531000000&amp;enddatetime=20200601000000&amp;mode=artlist&amp;maxrecords=250&amp;sort=datedesc&amp;format=csv',</v>
      </c>
    </row>
    <row r="95" spans="1:12" x14ac:dyDescent="0.25">
      <c r="A95" s="1">
        <f>'Dates to search'!$A$2</f>
        <v>43952</v>
      </c>
      <c r="B95" t="s">
        <v>26</v>
      </c>
      <c r="C95" s="12" t="s">
        <v>13</v>
      </c>
      <c r="D95" s="10" t="str">
        <f>'Search terms'!$A$2</f>
        <v>("Donald Trump" OR "President Trump")</v>
      </c>
      <c r="E95" s="10" t="s">
        <v>14</v>
      </c>
      <c r="F95" s="10" t="str">
        <f>VLOOKUP(B95,'Sources to search'!A:B,2,FALSE)</f>
        <v>msnbc.com</v>
      </c>
      <c r="G95" s="10" t="s">
        <v>16</v>
      </c>
      <c r="H95" s="11">
        <f>VLOOKUP(A95,'Dates to search'!A:C,2,FALSE)</f>
        <v>43952</v>
      </c>
      <c r="I95" s="10" t="s">
        <v>17</v>
      </c>
      <c r="J95" s="11">
        <f>VLOOKUP(A95,'Dates to search'!A:C,3,FALSE)</f>
        <v>43953</v>
      </c>
      <c r="K95" s="10" t="s">
        <v>18</v>
      </c>
      <c r="L95" s="9" t="str">
        <f t="shared" si="1"/>
        <v>'https://api.gdeltproject.org/api/v2/doc/doc?query=("Donald Trump" OR "President Trump") domainis:msnbc.com&amp;startdatetime=20200501000000&amp;enddatetime=20200502000000&amp;mode=artlist&amp;maxrecords=250&amp;sort=datedesc&amp;format=csv',</v>
      </c>
    </row>
    <row r="96" spans="1:12" x14ac:dyDescent="0.25">
      <c r="A96" s="1">
        <f>'Dates to search'!$A$3</f>
        <v>43953</v>
      </c>
      <c r="B96" t="s">
        <v>26</v>
      </c>
      <c r="C96" s="12" t="s">
        <v>13</v>
      </c>
      <c r="D96" s="10" t="str">
        <f>'Search terms'!$A$2</f>
        <v>("Donald Trump" OR "President Trump")</v>
      </c>
      <c r="E96" s="10" t="s">
        <v>14</v>
      </c>
      <c r="F96" s="10" t="str">
        <f>VLOOKUP(B96,'Sources to search'!A:B,2,FALSE)</f>
        <v>msnbc.com</v>
      </c>
      <c r="G96" s="10" t="s">
        <v>16</v>
      </c>
      <c r="H96" s="11">
        <f>VLOOKUP(A96,'Dates to search'!A:C,2,FALSE)</f>
        <v>43953</v>
      </c>
      <c r="I96" s="10" t="s">
        <v>17</v>
      </c>
      <c r="J96" s="11">
        <f>VLOOKUP(A96,'Dates to search'!A:C,3,FALSE)</f>
        <v>43954</v>
      </c>
      <c r="K96" s="10" t="s">
        <v>18</v>
      </c>
      <c r="L96" s="9" t="str">
        <f t="shared" si="1"/>
        <v>'https://api.gdeltproject.org/api/v2/doc/doc?query=("Donald Trump" OR "President Trump") domainis:msnbc.com&amp;startdatetime=20200502000000&amp;enddatetime=20200503000000&amp;mode=artlist&amp;maxrecords=250&amp;sort=datedesc&amp;format=csv',</v>
      </c>
    </row>
    <row r="97" spans="1:12" x14ac:dyDescent="0.25">
      <c r="A97" s="1">
        <f>'Dates to search'!$A$4</f>
        <v>43954</v>
      </c>
      <c r="B97" t="s">
        <v>26</v>
      </c>
      <c r="C97" s="12" t="s">
        <v>13</v>
      </c>
      <c r="D97" s="10" t="str">
        <f>'Search terms'!$A$2</f>
        <v>("Donald Trump" OR "President Trump")</v>
      </c>
      <c r="E97" s="10" t="s">
        <v>14</v>
      </c>
      <c r="F97" s="10" t="str">
        <f>VLOOKUP(B97,'Sources to search'!A:B,2,FALSE)</f>
        <v>msnbc.com</v>
      </c>
      <c r="G97" s="10" t="s">
        <v>16</v>
      </c>
      <c r="H97" s="11">
        <f>VLOOKUP(A97,'Dates to search'!A:C,2,FALSE)</f>
        <v>43954</v>
      </c>
      <c r="I97" s="10" t="s">
        <v>17</v>
      </c>
      <c r="J97" s="11">
        <f>VLOOKUP(A97,'Dates to search'!A:C,3,FALSE)</f>
        <v>43955</v>
      </c>
      <c r="K97" s="10" t="s">
        <v>18</v>
      </c>
      <c r="L97" s="9" t="str">
        <f t="shared" si="1"/>
        <v>'https://api.gdeltproject.org/api/v2/doc/doc?query=("Donald Trump" OR "President Trump") domainis:msnbc.com&amp;startdatetime=20200503000000&amp;enddatetime=20200504000000&amp;mode=artlist&amp;maxrecords=250&amp;sort=datedesc&amp;format=csv',</v>
      </c>
    </row>
    <row r="98" spans="1:12" x14ac:dyDescent="0.25">
      <c r="A98" s="1">
        <f>'Dates to search'!$A$5</f>
        <v>43955</v>
      </c>
      <c r="B98" t="s">
        <v>26</v>
      </c>
      <c r="C98" s="12" t="s">
        <v>13</v>
      </c>
      <c r="D98" s="10" t="str">
        <f>'Search terms'!$A$2</f>
        <v>("Donald Trump" OR "President Trump")</v>
      </c>
      <c r="E98" s="10" t="s">
        <v>14</v>
      </c>
      <c r="F98" s="10" t="str">
        <f>VLOOKUP(B98,'Sources to search'!A:B,2,FALSE)</f>
        <v>msnbc.com</v>
      </c>
      <c r="G98" s="10" t="s">
        <v>16</v>
      </c>
      <c r="H98" s="11">
        <f>VLOOKUP(A98,'Dates to search'!A:C,2,FALSE)</f>
        <v>43955</v>
      </c>
      <c r="I98" s="10" t="s">
        <v>17</v>
      </c>
      <c r="J98" s="11">
        <f>VLOOKUP(A98,'Dates to search'!A:C,3,FALSE)</f>
        <v>43956</v>
      </c>
      <c r="K98" s="10" t="s">
        <v>18</v>
      </c>
      <c r="L98" s="9" t="str">
        <f t="shared" si="1"/>
        <v>'https://api.gdeltproject.org/api/v2/doc/doc?query=("Donald Trump" OR "President Trump") domainis:msnbc.com&amp;startdatetime=20200504000000&amp;enddatetime=20200505000000&amp;mode=artlist&amp;maxrecords=250&amp;sort=datedesc&amp;format=csv',</v>
      </c>
    </row>
    <row r="99" spans="1:12" x14ac:dyDescent="0.25">
      <c r="A99" s="1">
        <f>'Dates to search'!$A$6</f>
        <v>43956</v>
      </c>
      <c r="B99" t="s">
        <v>26</v>
      </c>
      <c r="C99" s="12" t="s">
        <v>13</v>
      </c>
      <c r="D99" s="10" t="str">
        <f>'Search terms'!$A$2</f>
        <v>("Donald Trump" OR "President Trump")</v>
      </c>
      <c r="E99" s="10" t="s">
        <v>14</v>
      </c>
      <c r="F99" s="10" t="str">
        <f>VLOOKUP(B99,'Sources to search'!A:B,2,FALSE)</f>
        <v>msnbc.com</v>
      </c>
      <c r="G99" s="10" t="s">
        <v>16</v>
      </c>
      <c r="H99" s="11">
        <f>VLOOKUP(A99,'Dates to search'!A:C,2,FALSE)</f>
        <v>43956</v>
      </c>
      <c r="I99" s="10" t="s">
        <v>17</v>
      </c>
      <c r="J99" s="11">
        <f>VLOOKUP(A99,'Dates to search'!A:C,3,FALSE)</f>
        <v>43957</v>
      </c>
      <c r="K99" s="10" t="s">
        <v>18</v>
      </c>
      <c r="L99" s="9" t="str">
        <f t="shared" si="1"/>
        <v>'https://api.gdeltproject.org/api/v2/doc/doc?query=("Donald Trump" OR "President Trump") domainis:msnbc.com&amp;startdatetime=20200505000000&amp;enddatetime=20200506000000&amp;mode=artlist&amp;maxrecords=250&amp;sort=datedesc&amp;format=csv',</v>
      </c>
    </row>
    <row r="100" spans="1:12" x14ac:dyDescent="0.25">
      <c r="A100" s="1">
        <f>'Dates to search'!$A$7</f>
        <v>43957</v>
      </c>
      <c r="B100" t="s">
        <v>26</v>
      </c>
      <c r="C100" s="12" t="s">
        <v>13</v>
      </c>
      <c r="D100" s="10" t="str">
        <f>'Search terms'!$A$2</f>
        <v>("Donald Trump" OR "President Trump")</v>
      </c>
      <c r="E100" s="10" t="s">
        <v>14</v>
      </c>
      <c r="F100" s="10" t="str">
        <f>VLOOKUP(B100,'Sources to search'!A:B,2,FALSE)</f>
        <v>msnbc.com</v>
      </c>
      <c r="G100" s="10" t="s">
        <v>16</v>
      </c>
      <c r="H100" s="11">
        <f>VLOOKUP(A100,'Dates to search'!A:C,2,FALSE)</f>
        <v>43957</v>
      </c>
      <c r="I100" s="10" t="s">
        <v>17</v>
      </c>
      <c r="J100" s="11">
        <f>VLOOKUP(A100,'Dates to search'!A:C,3,FALSE)</f>
        <v>43958</v>
      </c>
      <c r="K100" s="10" t="s">
        <v>18</v>
      </c>
      <c r="L100" s="9" t="str">
        <f t="shared" si="1"/>
        <v>'https://api.gdeltproject.org/api/v2/doc/doc?query=("Donald Trump" OR "President Trump") domainis:msnbc.com&amp;startdatetime=20200506000000&amp;enddatetime=20200507000000&amp;mode=artlist&amp;maxrecords=250&amp;sort=datedesc&amp;format=csv',</v>
      </c>
    </row>
    <row r="101" spans="1:12" x14ac:dyDescent="0.25">
      <c r="A101" s="1">
        <f>'Dates to search'!$A$8</f>
        <v>43958</v>
      </c>
      <c r="B101" t="s">
        <v>26</v>
      </c>
      <c r="C101" s="12" t="s">
        <v>13</v>
      </c>
      <c r="D101" s="10" t="str">
        <f>'Search terms'!$A$2</f>
        <v>("Donald Trump" OR "President Trump")</v>
      </c>
      <c r="E101" s="10" t="s">
        <v>14</v>
      </c>
      <c r="F101" s="10" t="str">
        <f>VLOOKUP(B101,'Sources to search'!A:B,2,FALSE)</f>
        <v>msnbc.com</v>
      </c>
      <c r="G101" s="10" t="s">
        <v>16</v>
      </c>
      <c r="H101" s="11">
        <f>VLOOKUP(A101,'Dates to search'!A:C,2,FALSE)</f>
        <v>43958</v>
      </c>
      <c r="I101" s="10" t="s">
        <v>17</v>
      </c>
      <c r="J101" s="11">
        <f>VLOOKUP(A101,'Dates to search'!A:C,3,FALSE)</f>
        <v>43959</v>
      </c>
      <c r="K101" s="10" t="s">
        <v>18</v>
      </c>
      <c r="L101" s="9" t="str">
        <f t="shared" si="1"/>
        <v>'https://api.gdeltproject.org/api/v2/doc/doc?query=("Donald Trump" OR "President Trump") domainis:msnbc.com&amp;startdatetime=20200507000000&amp;enddatetime=20200508000000&amp;mode=artlist&amp;maxrecords=250&amp;sort=datedesc&amp;format=csv',</v>
      </c>
    </row>
    <row r="102" spans="1:12" x14ac:dyDescent="0.25">
      <c r="A102" s="1">
        <f>'Dates to search'!$A$9</f>
        <v>43959</v>
      </c>
      <c r="B102" t="s">
        <v>26</v>
      </c>
      <c r="C102" s="12" t="s">
        <v>13</v>
      </c>
      <c r="D102" s="10" t="str">
        <f>'Search terms'!$A$2</f>
        <v>("Donald Trump" OR "President Trump")</v>
      </c>
      <c r="E102" s="10" t="s">
        <v>14</v>
      </c>
      <c r="F102" s="10" t="str">
        <f>VLOOKUP(B102,'Sources to search'!A:B,2,FALSE)</f>
        <v>msnbc.com</v>
      </c>
      <c r="G102" s="10" t="s">
        <v>16</v>
      </c>
      <c r="H102" s="11">
        <f>VLOOKUP(A102,'Dates to search'!A:C,2,FALSE)</f>
        <v>43959</v>
      </c>
      <c r="I102" s="10" t="s">
        <v>17</v>
      </c>
      <c r="J102" s="11">
        <f>VLOOKUP(A102,'Dates to search'!A:C,3,FALSE)</f>
        <v>43960</v>
      </c>
      <c r="K102" s="10" t="s">
        <v>18</v>
      </c>
      <c r="L102" s="9" t="str">
        <f t="shared" si="1"/>
        <v>'https://api.gdeltproject.org/api/v2/doc/doc?query=("Donald Trump" OR "President Trump") domainis:msnbc.com&amp;startdatetime=20200508000000&amp;enddatetime=20200509000000&amp;mode=artlist&amp;maxrecords=250&amp;sort=datedesc&amp;format=csv',</v>
      </c>
    </row>
    <row r="103" spans="1:12" x14ac:dyDescent="0.25">
      <c r="A103" s="1">
        <f>'Dates to search'!$A$10</f>
        <v>43960</v>
      </c>
      <c r="B103" t="s">
        <v>26</v>
      </c>
      <c r="C103" s="12" t="s">
        <v>13</v>
      </c>
      <c r="D103" s="10" t="str">
        <f>'Search terms'!$A$2</f>
        <v>("Donald Trump" OR "President Trump")</v>
      </c>
      <c r="E103" s="10" t="s">
        <v>14</v>
      </c>
      <c r="F103" s="10" t="str">
        <f>VLOOKUP(B103,'Sources to search'!A:B,2,FALSE)</f>
        <v>msnbc.com</v>
      </c>
      <c r="G103" s="10" t="s">
        <v>16</v>
      </c>
      <c r="H103" s="11">
        <f>VLOOKUP(A103,'Dates to search'!A:C,2,FALSE)</f>
        <v>43960</v>
      </c>
      <c r="I103" s="10" t="s">
        <v>17</v>
      </c>
      <c r="J103" s="11">
        <f>VLOOKUP(A103,'Dates to search'!A:C,3,FALSE)</f>
        <v>43961</v>
      </c>
      <c r="K103" s="10" t="s">
        <v>18</v>
      </c>
      <c r="L103" s="9" t="str">
        <f t="shared" si="1"/>
        <v>'https://api.gdeltproject.org/api/v2/doc/doc?query=("Donald Trump" OR "President Trump") domainis:msnbc.com&amp;startdatetime=20200509000000&amp;enddatetime=20200510000000&amp;mode=artlist&amp;maxrecords=250&amp;sort=datedesc&amp;format=csv',</v>
      </c>
    </row>
    <row r="104" spans="1:12" x14ac:dyDescent="0.25">
      <c r="A104" s="1">
        <f>'Dates to search'!$A$11</f>
        <v>43961</v>
      </c>
      <c r="B104" t="s">
        <v>26</v>
      </c>
      <c r="C104" s="12" t="s">
        <v>13</v>
      </c>
      <c r="D104" s="10" t="str">
        <f>'Search terms'!$A$2</f>
        <v>("Donald Trump" OR "President Trump")</v>
      </c>
      <c r="E104" s="10" t="s">
        <v>14</v>
      </c>
      <c r="F104" s="10" t="str">
        <f>VLOOKUP(B104,'Sources to search'!A:B,2,FALSE)</f>
        <v>msnbc.com</v>
      </c>
      <c r="G104" s="10" t="s">
        <v>16</v>
      </c>
      <c r="H104" s="11">
        <f>VLOOKUP(A104,'Dates to search'!A:C,2,FALSE)</f>
        <v>43961</v>
      </c>
      <c r="I104" s="10" t="s">
        <v>17</v>
      </c>
      <c r="J104" s="11">
        <f>VLOOKUP(A104,'Dates to search'!A:C,3,FALSE)</f>
        <v>43962</v>
      </c>
      <c r="K104" s="10" t="s">
        <v>18</v>
      </c>
      <c r="L104" s="9" t="str">
        <f t="shared" si="1"/>
        <v>'https://api.gdeltproject.org/api/v2/doc/doc?query=("Donald Trump" OR "President Trump") domainis:msnbc.com&amp;startdatetime=20200510000000&amp;enddatetime=20200511000000&amp;mode=artlist&amp;maxrecords=250&amp;sort=datedesc&amp;format=csv',</v>
      </c>
    </row>
    <row r="105" spans="1:12" x14ac:dyDescent="0.25">
      <c r="A105" s="1">
        <f>'Dates to search'!$A$12</f>
        <v>43962</v>
      </c>
      <c r="B105" t="s">
        <v>26</v>
      </c>
      <c r="C105" s="12" t="s">
        <v>13</v>
      </c>
      <c r="D105" s="10" t="str">
        <f>'Search terms'!$A$2</f>
        <v>("Donald Trump" OR "President Trump")</v>
      </c>
      <c r="E105" s="10" t="s">
        <v>14</v>
      </c>
      <c r="F105" s="10" t="str">
        <f>VLOOKUP(B105,'Sources to search'!A:B,2,FALSE)</f>
        <v>msnbc.com</v>
      </c>
      <c r="G105" s="10" t="s">
        <v>16</v>
      </c>
      <c r="H105" s="11">
        <f>VLOOKUP(A105,'Dates to search'!A:C,2,FALSE)</f>
        <v>43962</v>
      </c>
      <c r="I105" s="10" t="s">
        <v>17</v>
      </c>
      <c r="J105" s="11">
        <f>VLOOKUP(A105,'Dates to search'!A:C,3,FALSE)</f>
        <v>43963</v>
      </c>
      <c r="K105" s="10" t="s">
        <v>18</v>
      </c>
      <c r="L105" s="9" t="str">
        <f t="shared" si="1"/>
        <v>'https://api.gdeltproject.org/api/v2/doc/doc?query=("Donald Trump" OR "President Trump") domainis:msnbc.com&amp;startdatetime=20200511000000&amp;enddatetime=20200512000000&amp;mode=artlist&amp;maxrecords=250&amp;sort=datedesc&amp;format=csv',</v>
      </c>
    </row>
    <row r="106" spans="1:12" x14ac:dyDescent="0.25">
      <c r="A106" s="1">
        <f>'Dates to search'!$A$13</f>
        <v>43963</v>
      </c>
      <c r="B106" t="s">
        <v>26</v>
      </c>
      <c r="C106" s="12" t="s">
        <v>13</v>
      </c>
      <c r="D106" s="10" t="str">
        <f>'Search terms'!$A$2</f>
        <v>("Donald Trump" OR "President Trump")</v>
      </c>
      <c r="E106" s="10" t="s">
        <v>14</v>
      </c>
      <c r="F106" s="10" t="str">
        <f>VLOOKUP(B106,'Sources to search'!A:B,2,FALSE)</f>
        <v>msnbc.com</v>
      </c>
      <c r="G106" s="10" t="s">
        <v>16</v>
      </c>
      <c r="H106" s="11">
        <f>VLOOKUP(A106,'Dates to search'!A:C,2,FALSE)</f>
        <v>43963</v>
      </c>
      <c r="I106" s="10" t="s">
        <v>17</v>
      </c>
      <c r="J106" s="11">
        <f>VLOOKUP(A106,'Dates to search'!A:C,3,FALSE)</f>
        <v>43964</v>
      </c>
      <c r="K106" s="10" t="s">
        <v>18</v>
      </c>
      <c r="L106" s="9" t="str">
        <f t="shared" si="1"/>
        <v>'https://api.gdeltproject.org/api/v2/doc/doc?query=("Donald Trump" OR "President Trump") domainis:msnbc.com&amp;startdatetime=20200512000000&amp;enddatetime=20200513000000&amp;mode=artlist&amp;maxrecords=250&amp;sort=datedesc&amp;format=csv',</v>
      </c>
    </row>
    <row r="107" spans="1:12" x14ac:dyDescent="0.25">
      <c r="A107" s="1">
        <f>'Dates to search'!$A$14</f>
        <v>43964</v>
      </c>
      <c r="B107" t="s">
        <v>26</v>
      </c>
      <c r="C107" s="12" t="s">
        <v>13</v>
      </c>
      <c r="D107" s="10" t="str">
        <f>'Search terms'!$A$2</f>
        <v>("Donald Trump" OR "President Trump")</v>
      </c>
      <c r="E107" s="10" t="s">
        <v>14</v>
      </c>
      <c r="F107" s="10" t="str">
        <f>VLOOKUP(B107,'Sources to search'!A:B,2,FALSE)</f>
        <v>msnbc.com</v>
      </c>
      <c r="G107" s="10" t="s">
        <v>16</v>
      </c>
      <c r="H107" s="11">
        <f>VLOOKUP(A107,'Dates to search'!A:C,2,FALSE)</f>
        <v>43964</v>
      </c>
      <c r="I107" s="10" t="s">
        <v>17</v>
      </c>
      <c r="J107" s="11">
        <f>VLOOKUP(A107,'Dates to search'!A:C,3,FALSE)</f>
        <v>43965</v>
      </c>
      <c r="K107" s="10" t="s">
        <v>18</v>
      </c>
      <c r="L107" s="9" t="str">
        <f t="shared" si="1"/>
        <v>'https://api.gdeltproject.org/api/v2/doc/doc?query=("Donald Trump" OR "President Trump") domainis:msnbc.com&amp;startdatetime=20200513000000&amp;enddatetime=20200514000000&amp;mode=artlist&amp;maxrecords=250&amp;sort=datedesc&amp;format=csv',</v>
      </c>
    </row>
    <row r="108" spans="1:12" x14ac:dyDescent="0.25">
      <c r="A108" s="1">
        <f>'Dates to search'!$A$15</f>
        <v>43965</v>
      </c>
      <c r="B108" t="s">
        <v>26</v>
      </c>
      <c r="C108" s="12" t="s">
        <v>13</v>
      </c>
      <c r="D108" s="10" t="str">
        <f>'Search terms'!$A$2</f>
        <v>("Donald Trump" OR "President Trump")</v>
      </c>
      <c r="E108" s="10" t="s">
        <v>14</v>
      </c>
      <c r="F108" s="10" t="str">
        <f>VLOOKUP(B108,'Sources to search'!A:B,2,FALSE)</f>
        <v>msnbc.com</v>
      </c>
      <c r="G108" s="10" t="s">
        <v>16</v>
      </c>
      <c r="H108" s="11">
        <f>VLOOKUP(A108,'Dates to search'!A:C,2,FALSE)</f>
        <v>43965</v>
      </c>
      <c r="I108" s="10" t="s">
        <v>17</v>
      </c>
      <c r="J108" s="11">
        <f>VLOOKUP(A108,'Dates to search'!A:C,3,FALSE)</f>
        <v>43966</v>
      </c>
      <c r="K108" s="10" t="s">
        <v>18</v>
      </c>
      <c r="L108" s="9" t="str">
        <f t="shared" si="1"/>
        <v>'https://api.gdeltproject.org/api/v2/doc/doc?query=("Donald Trump" OR "President Trump") domainis:msnbc.com&amp;startdatetime=20200514000000&amp;enddatetime=20200515000000&amp;mode=artlist&amp;maxrecords=250&amp;sort=datedesc&amp;format=csv',</v>
      </c>
    </row>
    <row r="109" spans="1:12" x14ac:dyDescent="0.25">
      <c r="A109" s="1">
        <f>'Dates to search'!$A$16</f>
        <v>43966</v>
      </c>
      <c r="B109" t="s">
        <v>26</v>
      </c>
      <c r="C109" s="12" t="s">
        <v>13</v>
      </c>
      <c r="D109" s="10" t="str">
        <f>'Search terms'!$A$2</f>
        <v>("Donald Trump" OR "President Trump")</v>
      </c>
      <c r="E109" s="10" t="s">
        <v>14</v>
      </c>
      <c r="F109" s="10" t="str">
        <f>VLOOKUP(B109,'Sources to search'!A:B,2,FALSE)</f>
        <v>msnbc.com</v>
      </c>
      <c r="G109" s="10" t="s">
        <v>16</v>
      </c>
      <c r="H109" s="11">
        <f>VLOOKUP(A109,'Dates to search'!A:C,2,FALSE)</f>
        <v>43966</v>
      </c>
      <c r="I109" s="10" t="s">
        <v>17</v>
      </c>
      <c r="J109" s="11">
        <f>VLOOKUP(A109,'Dates to search'!A:C,3,FALSE)</f>
        <v>43967</v>
      </c>
      <c r="K109" s="10" t="s">
        <v>18</v>
      </c>
      <c r="L109" s="9" t="str">
        <f t="shared" si="1"/>
        <v>'https://api.gdeltproject.org/api/v2/doc/doc?query=("Donald Trump" OR "President Trump") domainis:msnbc.com&amp;startdatetime=20200515000000&amp;enddatetime=20200516000000&amp;mode=artlist&amp;maxrecords=250&amp;sort=datedesc&amp;format=csv',</v>
      </c>
    </row>
    <row r="110" spans="1:12" x14ac:dyDescent="0.25">
      <c r="A110" s="1">
        <f>'Dates to search'!$A$17</f>
        <v>43967</v>
      </c>
      <c r="B110" t="s">
        <v>26</v>
      </c>
      <c r="C110" s="12" t="s">
        <v>13</v>
      </c>
      <c r="D110" s="10" t="str">
        <f>'Search terms'!$A$2</f>
        <v>("Donald Trump" OR "President Trump")</v>
      </c>
      <c r="E110" s="10" t="s">
        <v>14</v>
      </c>
      <c r="F110" s="10" t="str">
        <f>VLOOKUP(B110,'Sources to search'!A:B,2,FALSE)</f>
        <v>msnbc.com</v>
      </c>
      <c r="G110" s="10" t="s">
        <v>16</v>
      </c>
      <c r="H110" s="11">
        <f>VLOOKUP(A110,'Dates to search'!A:C,2,FALSE)</f>
        <v>43967</v>
      </c>
      <c r="I110" s="10" t="s">
        <v>17</v>
      </c>
      <c r="J110" s="11">
        <f>VLOOKUP(A110,'Dates to search'!A:C,3,FALSE)</f>
        <v>43968</v>
      </c>
      <c r="K110" s="10" t="s">
        <v>18</v>
      </c>
      <c r="L110" s="9" t="str">
        <f t="shared" si="1"/>
        <v>'https://api.gdeltproject.org/api/v2/doc/doc?query=("Donald Trump" OR "President Trump") domainis:msnbc.com&amp;startdatetime=20200516000000&amp;enddatetime=20200517000000&amp;mode=artlist&amp;maxrecords=250&amp;sort=datedesc&amp;format=csv',</v>
      </c>
    </row>
    <row r="111" spans="1:12" x14ac:dyDescent="0.25">
      <c r="A111" s="1">
        <f>'Dates to search'!$A$18</f>
        <v>43968</v>
      </c>
      <c r="B111" t="s">
        <v>26</v>
      </c>
      <c r="C111" s="12" t="s">
        <v>13</v>
      </c>
      <c r="D111" s="10" t="str">
        <f>'Search terms'!$A$2</f>
        <v>("Donald Trump" OR "President Trump")</v>
      </c>
      <c r="E111" s="10" t="s">
        <v>14</v>
      </c>
      <c r="F111" s="10" t="str">
        <f>VLOOKUP(B111,'Sources to search'!A:B,2,FALSE)</f>
        <v>msnbc.com</v>
      </c>
      <c r="G111" s="10" t="s">
        <v>16</v>
      </c>
      <c r="H111" s="11">
        <f>VLOOKUP(A111,'Dates to search'!A:C,2,FALSE)</f>
        <v>43968</v>
      </c>
      <c r="I111" s="10" t="s">
        <v>17</v>
      </c>
      <c r="J111" s="11">
        <f>VLOOKUP(A111,'Dates to search'!A:C,3,FALSE)</f>
        <v>43969</v>
      </c>
      <c r="K111" s="10" t="s">
        <v>18</v>
      </c>
      <c r="L111" s="9" t="str">
        <f t="shared" si="1"/>
        <v>'https://api.gdeltproject.org/api/v2/doc/doc?query=("Donald Trump" OR "President Trump") domainis:msnbc.com&amp;startdatetime=20200517000000&amp;enddatetime=20200518000000&amp;mode=artlist&amp;maxrecords=250&amp;sort=datedesc&amp;format=csv',</v>
      </c>
    </row>
    <row r="112" spans="1:12" x14ac:dyDescent="0.25">
      <c r="A112" s="1">
        <f>'Dates to search'!$A$19</f>
        <v>43969</v>
      </c>
      <c r="B112" t="s">
        <v>26</v>
      </c>
      <c r="C112" s="12" t="s">
        <v>13</v>
      </c>
      <c r="D112" s="10" t="str">
        <f>'Search terms'!$A$2</f>
        <v>("Donald Trump" OR "President Trump")</v>
      </c>
      <c r="E112" s="10" t="s">
        <v>14</v>
      </c>
      <c r="F112" s="10" t="str">
        <f>VLOOKUP(B112,'Sources to search'!A:B,2,FALSE)</f>
        <v>msnbc.com</v>
      </c>
      <c r="G112" s="10" t="s">
        <v>16</v>
      </c>
      <c r="H112" s="11">
        <f>VLOOKUP(A112,'Dates to search'!A:C,2,FALSE)</f>
        <v>43969</v>
      </c>
      <c r="I112" s="10" t="s">
        <v>17</v>
      </c>
      <c r="J112" s="11">
        <f>VLOOKUP(A112,'Dates to search'!A:C,3,FALSE)</f>
        <v>43970</v>
      </c>
      <c r="K112" s="10" t="s">
        <v>18</v>
      </c>
      <c r="L112" s="9" t="str">
        <f t="shared" si="1"/>
        <v>'https://api.gdeltproject.org/api/v2/doc/doc?query=("Donald Trump" OR "President Trump") domainis:msnbc.com&amp;startdatetime=20200518000000&amp;enddatetime=20200519000000&amp;mode=artlist&amp;maxrecords=250&amp;sort=datedesc&amp;format=csv',</v>
      </c>
    </row>
    <row r="113" spans="1:12" x14ac:dyDescent="0.25">
      <c r="A113" s="1">
        <f>'Dates to search'!$A$20</f>
        <v>43970</v>
      </c>
      <c r="B113" t="s">
        <v>26</v>
      </c>
      <c r="C113" s="12" t="s">
        <v>13</v>
      </c>
      <c r="D113" s="10" t="str">
        <f>'Search terms'!$A$2</f>
        <v>("Donald Trump" OR "President Trump")</v>
      </c>
      <c r="E113" s="10" t="s">
        <v>14</v>
      </c>
      <c r="F113" s="10" t="str">
        <f>VLOOKUP(B113,'Sources to search'!A:B,2,FALSE)</f>
        <v>msnbc.com</v>
      </c>
      <c r="G113" s="10" t="s">
        <v>16</v>
      </c>
      <c r="H113" s="11">
        <f>VLOOKUP(A113,'Dates to search'!A:C,2,FALSE)</f>
        <v>43970</v>
      </c>
      <c r="I113" s="10" t="s">
        <v>17</v>
      </c>
      <c r="J113" s="11">
        <f>VLOOKUP(A113,'Dates to search'!A:C,3,FALSE)</f>
        <v>43971</v>
      </c>
      <c r="K113" s="10" t="s">
        <v>18</v>
      </c>
      <c r="L113" s="9" t="str">
        <f t="shared" si="1"/>
        <v>'https://api.gdeltproject.org/api/v2/doc/doc?query=("Donald Trump" OR "President Trump") domainis:msnbc.com&amp;startdatetime=20200519000000&amp;enddatetime=20200520000000&amp;mode=artlist&amp;maxrecords=250&amp;sort=datedesc&amp;format=csv',</v>
      </c>
    </row>
    <row r="114" spans="1:12" x14ac:dyDescent="0.25">
      <c r="A114" s="1">
        <f>'Dates to search'!$A$21</f>
        <v>43971</v>
      </c>
      <c r="B114" t="s">
        <v>26</v>
      </c>
      <c r="C114" s="12" t="s">
        <v>13</v>
      </c>
      <c r="D114" s="10" t="str">
        <f>'Search terms'!$A$2</f>
        <v>("Donald Trump" OR "President Trump")</v>
      </c>
      <c r="E114" s="10" t="s">
        <v>14</v>
      </c>
      <c r="F114" s="10" t="str">
        <f>VLOOKUP(B114,'Sources to search'!A:B,2,FALSE)</f>
        <v>msnbc.com</v>
      </c>
      <c r="G114" s="10" t="s">
        <v>16</v>
      </c>
      <c r="H114" s="11">
        <f>VLOOKUP(A114,'Dates to search'!A:C,2,FALSE)</f>
        <v>43971</v>
      </c>
      <c r="I114" s="10" t="s">
        <v>17</v>
      </c>
      <c r="J114" s="11">
        <f>VLOOKUP(A114,'Dates to search'!A:C,3,FALSE)</f>
        <v>43972</v>
      </c>
      <c r="K114" s="10" t="s">
        <v>18</v>
      </c>
      <c r="L114" s="9" t="str">
        <f t="shared" si="1"/>
        <v>'https://api.gdeltproject.org/api/v2/doc/doc?query=("Donald Trump" OR "President Trump") domainis:msnbc.com&amp;startdatetime=20200520000000&amp;enddatetime=20200521000000&amp;mode=artlist&amp;maxrecords=250&amp;sort=datedesc&amp;format=csv',</v>
      </c>
    </row>
    <row r="115" spans="1:12" x14ac:dyDescent="0.25">
      <c r="A115" s="1">
        <f>'Dates to search'!$A$22</f>
        <v>43972</v>
      </c>
      <c r="B115" t="s">
        <v>26</v>
      </c>
      <c r="C115" s="12" t="s">
        <v>13</v>
      </c>
      <c r="D115" s="10" t="str">
        <f>'Search terms'!$A$2</f>
        <v>("Donald Trump" OR "President Trump")</v>
      </c>
      <c r="E115" s="10" t="s">
        <v>14</v>
      </c>
      <c r="F115" s="10" t="str">
        <f>VLOOKUP(B115,'Sources to search'!A:B,2,FALSE)</f>
        <v>msnbc.com</v>
      </c>
      <c r="G115" s="10" t="s">
        <v>16</v>
      </c>
      <c r="H115" s="11">
        <f>VLOOKUP(A115,'Dates to search'!A:C,2,FALSE)</f>
        <v>43972</v>
      </c>
      <c r="I115" s="10" t="s">
        <v>17</v>
      </c>
      <c r="J115" s="11">
        <f>VLOOKUP(A115,'Dates to search'!A:C,3,FALSE)</f>
        <v>43973</v>
      </c>
      <c r="K115" s="10" t="s">
        <v>18</v>
      </c>
      <c r="L115" s="9" t="str">
        <f t="shared" si="1"/>
        <v>'https://api.gdeltproject.org/api/v2/doc/doc?query=("Donald Trump" OR "President Trump") domainis:msnbc.com&amp;startdatetime=20200521000000&amp;enddatetime=20200522000000&amp;mode=artlist&amp;maxrecords=250&amp;sort=datedesc&amp;format=csv',</v>
      </c>
    </row>
    <row r="116" spans="1:12" x14ac:dyDescent="0.25">
      <c r="A116" s="1">
        <f>'Dates to search'!$A$23</f>
        <v>43973</v>
      </c>
      <c r="B116" t="s">
        <v>26</v>
      </c>
      <c r="C116" s="12" t="s">
        <v>13</v>
      </c>
      <c r="D116" s="10" t="str">
        <f>'Search terms'!$A$2</f>
        <v>("Donald Trump" OR "President Trump")</v>
      </c>
      <c r="E116" s="10" t="s">
        <v>14</v>
      </c>
      <c r="F116" s="10" t="str">
        <f>VLOOKUP(B116,'Sources to search'!A:B,2,FALSE)</f>
        <v>msnbc.com</v>
      </c>
      <c r="G116" s="10" t="s">
        <v>16</v>
      </c>
      <c r="H116" s="11">
        <f>VLOOKUP(A116,'Dates to search'!A:C,2,FALSE)</f>
        <v>43973</v>
      </c>
      <c r="I116" s="10" t="s">
        <v>17</v>
      </c>
      <c r="J116" s="11">
        <f>VLOOKUP(A116,'Dates to search'!A:C,3,FALSE)</f>
        <v>43974</v>
      </c>
      <c r="K116" s="10" t="s">
        <v>18</v>
      </c>
      <c r="L116" s="9" t="str">
        <f t="shared" si="1"/>
        <v>'https://api.gdeltproject.org/api/v2/doc/doc?query=("Donald Trump" OR "President Trump") domainis:msnbc.com&amp;startdatetime=20200522000000&amp;enddatetime=20200523000000&amp;mode=artlist&amp;maxrecords=250&amp;sort=datedesc&amp;format=csv',</v>
      </c>
    </row>
    <row r="117" spans="1:12" x14ac:dyDescent="0.25">
      <c r="A117" s="1">
        <f>'Dates to search'!$A$24</f>
        <v>43974</v>
      </c>
      <c r="B117" t="s">
        <v>26</v>
      </c>
      <c r="C117" s="12" t="s">
        <v>13</v>
      </c>
      <c r="D117" s="10" t="str">
        <f>'Search terms'!$A$2</f>
        <v>("Donald Trump" OR "President Trump")</v>
      </c>
      <c r="E117" s="10" t="s">
        <v>14</v>
      </c>
      <c r="F117" s="10" t="str">
        <f>VLOOKUP(B117,'Sources to search'!A:B,2,FALSE)</f>
        <v>msnbc.com</v>
      </c>
      <c r="G117" s="10" t="s">
        <v>16</v>
      </c>
      <c r="H117" s="11">
        <f>VLOOKUP(A117,'Dates to search'!A:C,2,FALSE)</f>
        <v>43974</v>
      </c>
      <c r="I117" s="10" t="s">
        <v>17</v>
      </c>
      <c r="J117" s="11">
        <f>VLOOKUP(A117,'Dates to search'!A:C,3,FALSE)</f>
        <v>43975</v>
      </c>
      <c r="K117" s="10" t="s">
        <v>18</v>
      </c>
      <c r="L117" s="9" t="str">
        <f t="shared" si="1"/>
        <v>'https://api.gdeltproject.org/api/v2/doc/doc?query=("Donald Trump" OR "President Trump") domainis:msnbc.com&amp;startdatetime=20200523000000&amp;enddatetime=20200524000000&amp;mode=artlist&amp;maxrecords=250&amp;sort=datedesc&amp;format=csv',</v>
      </c>
    </row>
    <row r="118" spans="1:12" x14ac:dyDescent="0.25">
      <c r="A118" s="1">
        <f>'Dates to search'!$A$25</f>
        <v>43975</v>
      </c>
      <c r="B118" t="s">
        <v>26</v>
      </c>
      <c r="C118" s="12" t="s">
        <v>13</v>
      </c>
      <c r="D118" s="10" t="str">
        <f>'Search terms'!$A$2</f>
        <v>("Donald Trump" OR "President Trump")</v>
      </c>
      <c r="E118" s="10" t="s">
        <v>14</v>
      </c>
      <c r="F118" s="10" t="str">
        <f>VLOOKUP(B118,'Sources to search'!A:B,2,FALSE)</f>
        <v>msnbc.com</v>
      </c>
      <c r="G118" s="10" t="s">
        <v>16</v>
      </c>
      <c r="H118" s="11">
        <f>VLOOKUP(A118,'Dates to search'!A:C,2,FALSE)</f>
        <v>43975</v>
      </c>
      <c r="I118" s="10" t="s">
        <v>17</v>
      </c>
      <c r="J118" s="11">
        <f>VLOOKUP(A118,'Dates to search'!A:C,3,FALSE)</f>
        <v>43976</v>
      </c>
      <c r="K118" s="10" t="s">
        <v>18</v>
      </c>
      <c r="L118" s="9" t="str">
        <f t="shared" si="1"/>
        <v>'https://api.gdeltproject.org/api/v2/doc/doc?query=("Donald Trump" OR "President Trump") domainis:msnbc.com&amp;startdatetime=20200524000000&amp;enddatetime=20200525000000&amp;mode=artlist&amp;maxrecords=250&amp;sort=datedesc&amp;format=csv',</v>
      </c>
    </row>
    <row r="119" spans="1:12" x14ac:dyDescent="0.25">
      <c r="A119" s="1">
        <f>'Dates to search'!$A$26</f>
        <v>43976</v>
      </c>
      <c r="B119" t="s">
        <v>26</v>
      </c>
      <c r="C119" s="12" t="s">
        <v>13</v>
      </c>
      <c r="D119" s="10" t="str">
        <f>'Search terms'!$A$2</f>
        <v>("Donald Trump" OR "President Trump")</v>
      </c>
      <c r="E119" s="10" t="s">
        <v>14</v>
      </c>
      <c r="F119" s="10" t="str">
        <f>VLOOKUP(B119,'Sources to search'!A:B,2,FALSE)</f>
        <v>msnbc.com</v>
      </c>
      <c r="G119" s="10" t="s">
        <v>16</v>
      </c>
      <c r="H119" s="11">
        <f>VLOOKUP(A119,'Dates to search'!A:C,2,FALSE)</f>
        <v>43976</v>
      </c>
      <c r="I119" s="10" t="s">
        <v>17</v>
      </c>
      <c r="J119" s="11">
        <f>VLOOKUP(A119,'Dates to search'!A:C,3,FALSE)</f>
        <v>43977</v>
      </c>
      <c r="K119" s="10" t="s">
        <v>18</v>
      </c>
      <c r="L119" s="9" t="str">
        <f t="shared" si="1"/>
        <v>'https://api.gdeltproject.org/api/v2/doc/doc?query=("Donald Trump" OR "President Trump") domainis:msnbc.com&amp;startdatetime=20200525000000&amp;enddatetime=20200526000000&amp;mode=artlist&amp;maxrecords=250&amp;sort=datedesc&amp;format=csv',</v>
      </c>
    </row>
    <row r="120" spans="1:12" x14ac:dyDescent="0.25">
      <c r="A120" s="1">
        <f>'Dates to search'!$A$27</f>
        <v>43977</v>
      </c>
      <c r="B120" t="s">
        <v>26</v>
      </c>
      <c r="C120" s="12" t="s">
        <v>13</v>
      </c>
      <c r="D120" s="10" t="str">
        <f>'Search terms'!$A$2</f>
        <v>("Donald Trump" OR "President Trump")</v>
      </c>
      <c r="E120" s="10" t="s">
        <v>14</v>
      </c>
      <c r="F120" s="10" t="str">
        <f>VLOOKUP(B120,'Sources to search'!A:B,2,FALSE)</f>
        <v>msnbc.com</v>
      </c>
      <c r="G120" s="10" t="s">
        <v>16</v>
      </c>
      <c r="H120" s="11">
        <f>VLOOKUP(A120,'Dates to search'!A:C,2,FALSE)</f>
        <v>43977</v>
      </c>
      <c r="I120" s="10" t="s">
        <v>17</v>
      </c>
      <c r="J120" s="11">
        <f>VLOOKUP(A120,'Dates to search'!A:C,3,FALSE)</f>
        <v>43978</v>
      </c>
      <c r="K120" s="10" t="s">
        <v>18</v>
      </c>
      <c r="L120" s="9" t="str">
        <f t="shared" si="1"/>
        <v>'https://api.gdeltproject.org/api/v2/doc/doc?query=("Donald Trump" OR "President Trump") domainis:msnbc.com&amp;startdatetime=20200526000000&amp;enddatetime=20200527000000&amp;mode=artlist&amp;maxrecords=250&amp;sort=datedesc&amp;format=csv',</v>
      </c>
    </row>
    <row r="121" spans="1:12" x14ac:dyDescent="0.25">
      <c r="A121" s="1">
        <f>'Dates to search'!$A$28</f>
        <v>43978</v>
      </c>
      <c r="B121" t="s">
        <v>26</v>
      </c>
      <c r="C121" s="12" t="s">
        <v>13</v>
      </c>
      <c r="D121" s="10" t="str">
        <f>'Search terms'!$A$2</f>
        <v>("Donald Trump" OR "President Trump")</v>
      </c>
      <c r="E121" s="10" t="s">
        <v>14</v>
      </c>
      <c r="F121" s="10" t="str">
        <f>VLOOKUP(B121,'Sources to search'!A:B,2,FALSE)</f>
        <v>msnbc.com</v>
      </c>
      <c r="G121" s="10" t="s">
        <v>16</v>
      </c>
      <c r="H121" s="11">
        <f>VLOOKUP(A121,'Dates to search'!A:C,2,FALSE)</f>
        <v>43978</v>
      </c>
      <c r="I121" s="10" t="s">
        <v>17</v>
      </c>
      <c r="J121" s="11">
        <f>VLOOKUP(A121,'Dates to search'!A:C,3,FALSE)</f>
        <v>43979</v>
      </c>
      <c r="K121" s="10" t="s">
        <v>18</v>
      </c>
      <c r="L121" s="9" t="str">
        <f t="shared" si="1"/>
        <v>'https://api.gdeltproject.org/api/v2/doc/doc?query=("Donald Trump" OR "President Trump") domainis:msnbc.com&amp;startdatetime=20200527000000&amp;enddatetime=20200528000000&amp;mode=artlist&amp;maxrecords=250&amp;sort=datedesc&amp;format=csv',</v>
      </c>
    </row>
    <row r="122" spans="1:12" x14ac:dyDescent="0.25">
      <c r="A122" s="1">
        <f>'Dates to search'!$A$29</f>
        <v>43979</v>
      </c>
      <c r="B122" t="s">
        <v>26</v>
      </c>
      <c r="C122" s="12" t="s">
        <v>13</v>
      </c>
      <c r="D122" s="10" t="str">
        <f>'Search terms'!$A$2</f>
        <v>("Donald Trump" OR "President Trump")</v>
      </c>
      <c r="E122" s="10" t="s">
        <v>14</v>
      </c>
      <c r="F122" s="10" t="str">
        <f>VLOOKUP(B122,'Sources to search'!A:B,2,FALSE)</f>
        <v>msnbc.com</v>
      </c>
      <c r="G122" s="10" t="s">
        <v>16</v>
      </c>
      <c r="H122" s="11">
        <f>VLOOKUP(A122,'Dates to search'!A:C,2,FALSE)</f>
        <v>43979</v>
      </c>
      <c r="I122" s="10" t="s">
        <v>17</v>
      </c>
      <c r="J122" s="11">
        <f>VLOOKUP(A122,'Dates to search'!A:C,3,FALSE)</f>
        <v>43980</v>
      </c>
      <c r="K122" s="10" t="s">
        <v>18</v>
      </c>
      <c r="L122" s="9" t="str">
        <f t="shared" si="1"/>
        <v>'https://api.gdeltproject.org/api/v2/doc/doc?query=("Donald Trump" OR "President Trump") domainis:msnbc.com&amp;startdatetime=20200528000000&amp;enddatetime=20200529000000&amp;mode=artlist&amp;maxrecords=250&amp;sort=datedesc&amp;format=csv',</v>
      </c>
    </row>
    <row r="123" spans="1:12" x14ac:dyDescent="0.25">
      <c r="A123" s="1">
        <f>'Dates to search'!$A$30</f>
        <v>43980</v>
      </c>
      <c r="B123" t="s">
        <v>26</v>
      </c>
      <c r="C123" s="12" t="s">
        <v>13</v>
      </c>
      <c r="D123" s="10" t="str">
        <f>'Search terms'!$A$2</f>
        <v>("Donald Trump" OR "President Trump")</v>
      </c>
      <c r="E123" s="10" t="s">
        <v>14</v>
      </c>
      <c r="F123" s="10" t="str">
        <f>VLOOKUP(B123,'Sources to search'!A:B,2,FALSE)</f>
        <v>msnbc.com</v>
      </c>
      <c r="G123" s="10" t="s">
        <v>16</v>
      </c>
      <c r="H123" s="11">
        <f>VLOOKUP(A123,'Dates to search'!A:C,2,FALSE)</f>
        <v>43980</v>
      </c>
      <c r="I123" s="10" t="s">
        <v>17</v>
      </c>
      <c r="J123" s="11">
        <f>VLOOKUP(A123,'Dates to search'!A:C,3,FALSE)</f>
        <v>43981</v>
      </c>
      <c r="K123" s="10" t="s">
        <v>18</v>
      </c>
      <c r="L123" s="9" t="str">
        <f t="shared" si="1"/>
        <v>'https://api.gdeltproject.org/api/v2/doc/doc?query=("Donald Trump" OR "President Trump") domainis:msnbc.com&amp;startdatetime=20200529000000&amp;enddatetime=20200530000000&amp;mode=artlist&amp;maxrecords=250&amp;sort=datedesc&amp;format=csv',</v>
      </c>
    </row>
    <row r="124" spans="1:12" x14ac:dyDescent="0.25">
      <c r="A124" s="1">
        <f>'Dates to search'!$A$31</f>
        <v>43981</v>
      </c>
      <c r="B124" t="s">
        <v>26</v>
      </c>
      <c r="C124" s="12" t="s">
        <v>13</v>
      </c>
      <c r="D124" s="10" t="str">
        <f>'Search terms'!$A$2</f>
        <v>("Donald Trump" OR "President Trump")</v>
      </c>
      <c r="E124" s="10" t="s">
        <v>14</v>
      </c>
      <c r="F124" s="10" t="str">
        <f>VLOOKUP(B124,'Sources to search'!A:B,2,FALSE)</f>
        <v>msnbc.com</v>
      </c>
      <c r="G124" s="10" t="s">
        <v>16</v>
      </c>
      <c r="H124" s="11">
        <f>VLOOKUP(A124,'Dates to search'!A:C,2,FALSE)</f>
        <v>43981</v>
      </c>
      <c r="I124" s="10" t="s">
        <v>17</v>
      </c>
      <c r="J124" s="11">
        <f>VLOOKUP(A124,'Dates to search'!A:C,3,FALSE)</f>
        <v>43982</v>
      </c>
      <c r="K124" s="10" t="s">
        <v>18</v>
      </c>
      <c r="L124" s="9" t="str">
        <f t="shared" si="1"/>
        <v>'https://api.gdeltproject.org/api/v2/doc/doc?query=("Donald Trump" OR "President Trump") domainis:msnbc.com&amp;startdatetime=20200530000000&amp;enddatetime=20200531000000&amp;mode=artlist&amp;maxrecords=250&amp;sort=datedesc&amp;format=csv',</v>
      </c>
    </row>
    <row r="125" spans="1:12" x14ac:dyDescent="0.25">
      <c r="A125" s="1">
        <f>'Dates to search'!$A$32</f>
        <v>43982</v>
      </c>
      <c r="B125" t="s">
        <v>26</v>
      </c>
      <c r="C125" s="12" t="s">
        <v>13</v>
      </c>
      <c r="D125" s="10" t="str">
        <f>'Search terms'!$A$2</f>
        <v>("Donald Trump" OR "President Trump")</v>
      </c>
      <c r="E125" s="10" t="s">
        <v>14</v>
      </c>
      <c r="F125" s="10" t="str">
        <f>VLOOKUP(B125,'Sources to search'!A:B,2,FALSE)</f>
        <v>msnbc.com</v>
      </c>
      <c r="G125" s="10" t="s">
        <v>16</v>
      </c>
      <c r="H125" s="11">
        <f>VLOOKUP(A125,'Dates to search'!A:C,2,FALSE)</f>
        <v>43982</v>
      </c>
      <c r="I125" s="10" t="s">
        <v>17</v>
      </c>
      <c r="J125" s="11">
        <f>VLOOKUP(A125,'Dates to search'!A:C,3,FALSE)</f>
        <v>43983</v>
      </c>
      <c r="K125" s="10" t="s">
        <v>18</v>
      </c>
      <c r="L125" s="9" t="str">
        <f t="shared" si="1"/>
        <v>'https://api.gdeltproject.org/api/v2/doc/doc?query=("Donald Trump" OR "President Trump") domainis:msnbc.com&amp;startdatetime=20200531000000&amp;enddatetime=20200601000000&amp;mode=artlist&amp;maxrecords=250&amp;sort=datedesc&amp;format=csv',</v>
      </c>
    </row>
    <row r="126" spans="1:12" x14ac:dyDescent="0.25">
      <c r="A126" s="1">
        <f>'Dates to search'!$A$2</f>
        <v>43952</v>
      </c>
      <c r="B126" t="s">
        <v>28</v>
      </c>
      <c r="C126" s="12" t="s">
        <v>13</v>
      </c>
      <c r="D126" s="10" t="str">
        <f>'Search terms'!$A$2</f>
        <v>("Donald Trump" OR "President Trump")</v>
      </c>
      <c r="E126" s="10" t="s">
        <v>14</v>
      </c>
      <c r="F126" s="10" t="str">
        <f>VLOOKUP(B126,'Sources to search'!A:B,2,FALSE)</f>
        <v>npr.org</v>
      </c>
      <c r="G126" s="10" t="s">
        <v>16</v>
      </c>
      <c r="H126" s="11">
        <f>VLOOKUP(A126,'Dates to search'!A:C,2,FALSE)</f>
        <v>43952</v>
      </c>
      <c r="I126" s="10" t="s">
        <v>17</v>
      </c>
      <c r="J126" s="11">
        <f>VLOOKUP(A126,'Dates to search'!A:C,3,FALSE)</f>
        <v>43953</v>
      </c>
      <c r="K126" s="10" t="s">
        <v>18</v>
      </c>
      <c r="L126" s="9" t="str">
        <f t="shared" si="1"/>
        <v>'https://api.gdeltproject.org/api/v2/doc/doc?query=("Donald Trump" OR "President Trump") domainis:npr.org&amp;startdatetime=20200501000000&amp;enddatetime=20200502000000&amp;mode=artlist&amp;maxrecords=250&amp;sort=datedesc&amp;format=csv',</v>
      </c>
    </row>
    <row r="127" spans="1:12" x14ac:dyDescent="0.25">
      <c r="A127" s="1">
        <f>'Dates to search'!$A$3</f>
        <v>43953</v>
      </c>
      <c r="B127" t="s">
        <v>28</v>
      </c>
      <c r="C127" s="12" t="s">
        <v>13</v>
      </c>
      <c r="D127" s="10" t="str">
        <f>'Search terms'!$A$2</f>
        <v>("Donald Trump" OR "President Trump")</v>
      </c>
      <c r="E127" s="10" t="s">
        <v>14</v>
      </c>
      <c r="F127" s="10" t="str">
        <f>VLOOKUP(B127,'Sources to search'!A:B,2,FALSE)</f>
        <v>npr.org</v>
      </c>
      <c r="G127" s="10" t="s">
        <v>16</v>
      </c>
      <c r="H127" s="11">
        <f>VLOOKUP(A127,'Dates to search'!A:C,2,FALSE)</f>
        <v>43953</v>
      </c>
      <c r="I127" s="10" t="s">
        <v>17</v>
      </c>
      <c r="J127" s="11">
        <f>VLOOKUP(A127,'Dates to search'!A:C,3,FALSE)</f>
        <v>43954</v>
      </c>
      <c r="K127" s="10" t="s">
        <v>18</v>
      </c>
      <c r="L127" s="9" t="str">
        <f t="shared" si="1"/>
        <v>'https://api.gdeltproject.org/api/v2/doc/doc?query=("Donald Trump" OR "President Trump") domainis:npr.org&amp;startdatetime=20200502000000&amp;enddatetime=20200503000000&amp;mode=artlist&amp;maxrecords=250&amp;sort=datedesc&amp;format=csv',</v>
      </c>
    </row>
    <row r="128" spans="1:12" x14ac:dyDescent="0.25">
      <c r="A128" s="1">
        <f>'Dates to search'!$A$4</f>
        <v>43954</v>
      </c>
      <c r="B128" t="s">
        <v>28</v>
      </c>
      <c r="C128" s="12" t="s">
        <v>13</v>
      </c>
      <c r="D128" s="10" t="str">
        <f>'Search terms'!$A$2</f>
        <v>("Donald Trump" OR "President Trump")</v>
      </c>
      <c r="E128" s="10" t="s">
        <v>14</v>
      </c>
      <c r="F128" s="10" t="str">
        <f>VLOOKUP(B128,'Sources to search'!A:B,2,FALSE)</f>
        <v>npr.org</v>
      </c>
      <c r="G128" s="10" t="s">
        <v>16</v>
      </c>
      <c r="H128" s="11">
        <f>VLOOKUP(A128,'Dates to search'!A:C,2,FALSE)</f>
        <v>43954</v>
      </c>
      <c r="I128" s="10" t="s">
        <v>17</v>
      </c>
      <c r="J128" s="11">
        <f>VLOOKUP(A128,'Dates to search'!A:C,3,FALSE)</f>
        <v>43955</v>
      </c>
      <c r="K128" s="10" t="s">
        <v>18</v>
      </c>
      <c r="L128" s="9" t="str">
        <f t="shared" si="1"/>
        <v>'https://api.gdeltproject.org/api/v2/doc/doc?query=("Donald Trump" OR "President Trump") domainis:npr.org&amp;startdatetime=20200503000000&amp;enddatetime=20200504000000&amp;mode=artlist&amp;maxrecords=250&amp;sort=datedesc&amp;format=csv',</v>
      </c>
    </row>
    <row r="129" spans="1:12" x14ac:dyDescent="0.25">
      <c r="A129" s="1">
        <f>'Dates to search'!$A$5</f>
        <v>43955</v>
      </c>
      <c r="B129" t="s">
        <v>28</v>
      </c>
      <c r="C129" s="12" t="s">
        <v>13</v>
      </c>
      <c r="D129" s="10" t="str">
        <f>'Search terms'!$A$2</f>
        <v>("Donald Trump" OR "President Trump")</v>
      </c>
      <c r="E129" s="10" t="s">
        <v>14</v>
      </c>
      <c r="F129" s="10" t="str">
        <f>VLOOKUP(B129,'Sources to search'!A:B,2,FALSE)</f>
        <v>npr.org</v>
      </c>
      <c r="G129" s="10" t="s">
        <v>16</v>
      </c>
      <c r="H129" s="11">
        <f>VLOOKUP(A129,'Dates to search'!A:C,2,FALSE)</f>
        <v>43955</v>
      </c>
      <c r="I129" s="10" t="s">
        <v>17</v>
      </c>
      <c r="J129" s="11">
        <f>VLOOKUP(A129,'Dates to search'!A:C,3,FALSE)</f>
        <v>43956</v>
      </c>
      <c r="K129" s="10" t="s">
        <v>18</v>
      </c>
      <c r="L129" s="9" t="str">
        <f t="shared" si="1"/>
        <v>'https://api.gdeltproject.org/api/v2/doc/doc?query=("Donald Trump" OR "President Trump") domainis:npr.org&amp;startdatetime=20200504000000&amp;enddatetime=20200505000000&amp;mode=artlist&amp;maxrecords=250&amp;sort=datedesc&amp;format=csv',</v>
      </c>
    </row>
    <row r="130" spans="1:12" x14ac:dyDescent="0.25">
      <c r="A130" s="1">
        <f>'Dates to search'!$A$6</f>
        <v>43956</v>
      </c>
      <c r="B130" t="s">
        <v>28</v>
      </c>
      <c r="C130" s="12" t="s">
        <v>13</v>
      </c>
      <c r="D130" s="10" t="str">
        <f>'Search terms'!$A$2</f>
        <v>("Donald Trump" OR "President Trump")</v>
      </c>
      <c r="E130" s="10" t="s">
        <v>14</v>
      </c>
      <c r="F130" s="10" t="str">
        <f>VLOOKUP(B130,'Sources to search'!A:B,2,FALSE)</f>
        <v>npr.org</v>
      </c>
      <c r="G130" s="10" t="s">
        <v>16</v>
      </c>
      <c r="H130" s="11">
        <f>VLOOKUP(A130,'Dates to search'!A:C,2,FALSE)</f>
        <v>43956</v>
      </c>
      <c r="I130" s="10" t="s">
        <v>17</v>
      </c>
      <c r="J130" s="11">
        <f>VLOOKUP(A130,'Dates to search'!A:C,3,FALSE)</f>
        <v>43957</v>
      </c>
      <c r="K130" s="10" t="s">
        <v>18</v>
      </c>
      <c r="L130" s="9" t="str">
        <f t="shared" si="1"/>
        <v>'https://api.gdeltproject.org/api/v2/doc/doc?query=("Donald Trump" OR "President Trump") domainis:npr.org&amp;startdatetime=20200505000000&amp;enddatetime=20200506000000&amp;mode=artlist&amp;maxrecords=250&amp;sort=datedesc&amp;format=csv',</v>
      </c>
    </row>
    <row r="131" spans="1:12" x14ac:dyDescent="0.25">
      <c r="A131" s="1">
        <f>'Dates to search'!$A$7</f>
        <v>43957</v>
      </c>
      <c r="B131" t="s">
        <v>28</v>
      </c>
      <c r="C131" s="12" t="s">
        <v>13</v>
      </c>
      <c r="D131" s="10" t="str">
        <f>'Search terms'!$A$2</f>
        <v>("Donald Trump" OR "President Trump")</v>
      </c>
      <c r="E131" s="10" t="s">
        <v>14</v>
      </c>
      <c r="F131" s="10" t="str">
        <f>VLOOKUP(B131,'Sources to search'!A:B,2,FALSE)</f>
        <v>npr.org</v>
      </c>
      <c r="G131" s="10" t="s">
        <v>16</v>
      </c>
      <c r="H131" s="11">
        <f>VLOOKUP(A131,'Dates to search'!A:C,2,FALSE)</f>
        <v>43957</v>
      </c>
      <c r="I131" s="10" t="s">
        <v>17</v>
      </c>
      <c r="J131" s="11">
        <f>VLOOKUP(A131,'Dates to search'!A:C,3,FALSE)</f>
        <v>43958</v>
      </c>
      <c r="K131" s="10" t="s">
        <v>18</v>
      </c>
      <c r="L131" s="9" t="str">
        <f t="shared" ref="L131:L194" si="2">CONCATENATE(C131,D131,E131,F131,G131,TEXT(H131,"yyyymmddhhmmss"),I131,TEXT(J131,"yyyymmddhhmmss"),K131)</f>
        <v>'https://api.gdeltproject.org/api/v2/doc/doc?query=("Donald Trump" OR "President Trump") domainis:npr.org&amp;startdatetime=20200506000000&amp;enddatetime=20200507000000&amp;mode=artlist&amp;maxrecords=250&amp;sort=datedesc&amp;format=csv',</v>
      </c>
    </row>
    <row r="132" spans="1:12" x14ac:dyDescent="0.25">
      <c r="A132" s="1">
        <f>'Dates to search'!$A$8</f>
        <v>43958</v>
      </c>
      <c r="B132" t="s">
        <v>28</v>
      </c>
      <c r="C132" s="12" t="s">
        <v>13</v>
      </c>
      <c r="D132" s="10" t="str">
        <f>'Search terms'!$A$2</f>
        <v>("Donald Trump" OR "President Trump")</v>
      </c>
      <c r="E132" s="10" t="s">
        <v>14</v>
      </c>
      <c r="F132" s="10" t="str">
        <f>VLOOKUP(B132,'Sources to search'!A:B,2,FALSE)</f>
        <v>npr.org</v>
      </c>
      <c r="G132" s="10" t="s">
        <v>16</v>
      </c>
      <c r="H132" s="11">
        <f>VLOOKUP(A132,'Dates to search'!A:C,2,FALSE)</f>
        <v>43958</v>
      </c>
      <c r="I132" s="10" t="s">
        <v>17</v>
      </c>
      <c r="J132" s="11">
        <f>VLOOKUP(A132,'Dates to search'!A:C,3,FALSE)</f>
        <v>43959</v>
      </c>
      <c r="K132" s="10" t="s">
        <v>18</v>
      </c>
      <c r="L132" s="9" t="str">
        <f t="shared" si="2"/>
        <v>'https://api.gdeltproject.org/api/v2/doc/doc?query=("Donald Trump" OR "President Trump") domainis:npr.org&amp;startdatetime=20200507000000&amp;enddatetime=20200508000000&amp;mode=artlist&amp;maxrecords=250&amp;sort=datedesc&amp;format=csv',</v>
      </c>
    </row>
    <row r="133" spans="1:12" x14ac:dyDescent="0.25">
      <c r="A133" s="1">
        <f>'Dates to search'!$A$9</f>
        <v>43959</v>
      </c>
      <c r="B133" t="s">
        <v>28</v>
      </c>
      <c r="C133" s="12" t="s">
        <v>13</v>
      </c>
      <c r="D133" s="10" t="str">
        <f>'Search terms'!$A$2</f>
        <v>("Donald Trump" OR "President Trump")</v>
      </c>
      <c r="E133" s="10" t="s">
        <v>14</v>
      </c>
      <c r="F133" s="10" t="str">
        <f>VLOOKUP(B133,'Sources to search'!A:B,2,FALSE)</f>
        <v>npr.org</v>
      </c>
      <c r="G133" s="10" t="s">
        <v>16</v>
      </c>
      <c r="H133" s="11">
        <f>VLOOKUP(A133,'Dates to search'!A:C,2,FALSE)</f>
        <v>43959</v>
      </c>
      <c r="I133" s="10" t="s">
        <v>17</v>
      </c>
      <c r="J133" s="11">
        <f>VLOOKUP(A133,'Dates to search'!A:C,3,FALSE)</f>
        <v>43960</v>
      </c>
      <c r="K133" s="10" t="s">
        <v>18</v>
      </c>
      <c r="L133" s="9" t="str">
        <f t="shared" si="2"/>
        <v>'https://api.gdeltproject.org/api/v2/doc/doc?query=("Donald Trump" OR "President Trump") domainis:npr.org&amp;startdatetime=20200508000000&amp;enddatetime=20200509000000&amp;mode=artlist&amp;maxrecords=250&amp;sort=datedesc&amp;format=csv',</v>
      </c>
    </row>
    <row r="134" spans="1:12" x14ac:dyDescent="0.25">
      <c r="A134" s="1">
        <f>'Dates to search'!$A$10</f>
        <v>43960</v>
      </c>
      <c r="B134" t="s">
        <v>28</v>
      </c>
      <c r="C134" s="12" t="s">
        <v>13</v>
      </c>
      <c r="D134" s="10" t="str">
        <f>'Search terms'!$A$2</f>
        <v>("Donald Trump" OR "President Trump")</v>
      </c>
      <c r="E134" s="10" t="s">
        <v>14</v>
      </c>
      <c r="F134" s="10" t="str">
        <f>VLOOKUP(B134,'Sources to search'!A:B,2,FALSE)</f>
        <v>npr.org</v>
      </c>
      <c r="G134" s="10" t="s">
        <v>16</v>
      </c>
      <c r="H134" s="11">
        <f>VLOOKUP(A134,'Dates to search'!A:C,2,FALSE)</f>
        <v>43960</v>
      </c>
      <c r="I134" s="10" t="s">
        <v>17</v>
      </c>
      <c r="J134" s="11">
        <f>VLOOKUP(A134,'Dates to search'!A:C,3,FALSE)</f>
        <v>43961</v>
      </c>
      <c r="K134" s="10" t="s">
        <v>18</v>
      </c>
      <c r="L134" s="9" t="str">
        <f t="shared" si="2"/>
        <v>'https://api.gdeltproject.org/api/v2/doc/doc?query=("Donald Trump" OR "President Trump") domainis:npr.org&amp;startdatetime=20200509000000&amp;enddatetime=20200510000000&amp;mode=artlist&amp;maxrecords=250&amp;sort=datedesc&amp;format=csv',</v>
      </c>
    </row>
    <row r="135" spans="1:12" x14ac:dyDescent="0.25">
      <c r="A135" s="1">
        <f>'Dates to search'!$A$11</f>
        <v>43961</v>
      </c>
      <c r="B135" t="s">
        <v>28</v>
      </c>
      <c r="C135" s="12" t="s">
        <v>13</v>
      </c>
      <c r="D135" s="10" t="str">
        <f>'Search terms'!$A$2</f>
        <v>("Donald Trump" OR "President Trump")</v>
      </c>
      <c r="E135" s="10" t="s">
        <v>14</v>
      </c>
      <c r="F135" s="10" t="str">
        <f>VLOOKUP(B135,'Sources to search'!A:B,2,FALSE)</f>
        <v>npr.org</v>
      </c>
      <c r="G135" s="10" t="s">
        <v>16</v>
      </c>
      <c r="H135" s="11">
        <f>VLOOKUP(A135,'Dates to search'!A:C,2,FALSE)</f>
        <v>43961</v>
      </c>
      <c r="I135" s="10" t="s">
        <v>17</v>
      </c>
      <c r="J135" s="11">
        <f>VLOOKUP(A135,'Dates to search'!A:C,3,FALSE)</f>
        <v>43962</v>
      </c>
      <c r="K135" s="10" t="s">
        <v>18</v>
      </c>
      <c r="L135" s="9" t="str">
        <f t="shared" si="2"/>
        <v>'https://api.gdeltproject.org/api/v2/doc/doc?query=("Donald Trump" OR "President Trump") domainis:npr.org&amp;startdatetime=20200510000000&amp;enddatetime=20200511000000&amp;mode=artlist&amp;maxrecords=250&amp;sort=datedesc&amp;format=csv',</v>
      </c>
    </row>
    <row r="136" spans="1:12" x14ac:dyDescent="0.25">
      <c r="A136" s="1">
        <f>'Dates to search'!$A$12</f>
        <v>43962</v>
      </c>
      <c r="B136" t="s">
        <v>28</v>
      </c>
      <c r="C136" s="12" t="s">
        <v>13</v>
      </c>
      <c r="D136" s="10" t="str">
        <f>'Search terms'!$A$2</f>
        <v>("Donald Trump" OR "President Trump")</v>
      </c>
      <c r="E136" s="10" t="s">
        <v>14</v>
      </c>
      <c r="F136" s="10" t="str">
        <f>VLOOKUP(B136,'Sources to search'!A:B,2,FALSE)</f>
        <v>npr.org</v>
      </c>
      <c r="G136" s="10" t="s">
        <v>16</v>
      </c>
      <c r="H136" s="11">
        <f>VLOOKUP(A136,'Dates to search'!A:C,2,FALSE)</f>
        <v>43962</v>
      </c>
      <c r="I136" s="10" t="s">
        <v>17</v>
      </c>
      <c r="J136" s="11">
        <f>VLOOKUP(A136,'Dates to search'!A:C,3,FALSE)</f>
        <v>43963</v>
      </c>
      <c r="K136" s="10" t="s">
        <v>18</v>
      </c>
      <c r="L136" s="9" t="str">
        <f t="shared" si="2"/>
        <v>'https://api.gdeltproject.org/api/v2/doc/doc?query=("Donald Trump" OR "President Trump") domainis:npr.org&amp;startdatetime=20200511000000&amp;enddatetime=20200512000000&amp;mode=artlist&amp;maxrecords=250&amp;sort=datedesc&amp;format=csv',</v>
      </c>
    </row>
    <row r="137" spans="1:12" x14ac:dyDescent="0.25">
      <c r="A137" s="1">
        <f>'Dates to search'!$A$13</f>
        <v>43963</v>
      </c>
      <c r="B137" t="s">
        <v>28</v>
      </c>
      <c r="C137" s="12" t="s">
        <v>13</v>
      </c>
      <c r="D137" s="10" t="str">
        <f>'Search terms'!$A$2</f>
        <v>("Donald Trump" OR "President Trump")</v>
      </c>
      <c r="E137" s="10" t="s">
        <v>14</v>
      </c>
      <c r="F137" s="10" t="str">
        <f>VLOOKUP(B137,'Sources to search'!A:B,2,FALSE)</f>
        <v>npr.org</v>
      </c>
      <c r="G137" s="10" t="s">
        <v>16</v>
      </c>
      <c r="H137" s="11">
        <f>VLOOKUP(A137,'Dates to search'!A:C,2,FALSE)</f>
        <v>43963</v>
      </c>
      <c r="I137" s="10" t="s">
        <v>17</v>
      </c>
      <c r="J137" s="11">
        <f>VLOOKUP(A137,'Dates to search'!A:C,3,FALSE)</f>
        <v>43964</v>
      </c>
      <c r="K137" s="10" t="s">
        <v>18</v>
      </c>
      <c r="L137" s="9" t="str">
        <f t="shared" si="2"/>
        <v>'https://api.gdeltproject.org/api/v2/doc/doc?query=("Donald Trump" OR "President Trump") domainis:npr.org&amp;startdatetime=20200512000000&amp;enddatetime=20200513000000&amp;mode=artlist&amp;maxrecords=250&amp;sort=datedesc&amp;format=csv',</v>
      </c>
    </row>
    <row r="138" spans="1:12" x14ac:dyDescent="0.25">
      <c r="A138" s="1">
        <f>'Dates to search'!$A$14</f>
        <v>43964</v>
      </c>
      <c r="B138" t="s">
        <v>28</v>
      </c>
      <c r="C138" s="12" t="s">
        <v>13</v>
      </c>
      <c r="D138" s="10" t="str">
        <f>'Search terms'!$A$2</f>
        <v>("Donald Trump" OR "President Trump")</v>
      </c>
      <c r="E138" s="10" t="s">
        <v>14</v>
      </c>
      <c r="F138" s="10" t="str">
        <f>VLOOKUP(B138,'Sources to search'!A:B,2,FALSE)</f>
        <v>npr.org</v>
      </c>
      <c r="G138" s="10" t="s">
        <v>16</v>
      </c>
      <c r="H138" s="11">
        <f>VLOOKUP(A138,'Dates to search'!A:C,2,FALSE)</f>
        <v>43964</v>
      </c>
      <c r="I138" s="10" t="s">
        <v>17</v>
      </c>
      <c r="J138" s="11">
        <f>VLOOKUP(A138,'Dates to search'!A:C,3,FALSE)</f>
        <v>43965</v>
      </c>
      <c r="K138" s="10" t="s">
        <v>18</v>
      </c>
      <c r="L138" s="9" t="str">
        <f t="shared" si="2"/>
        <v>'https://api.gdeltproject.org/api/v2/doc/doc?query=("Donald Trump" OR "President Trump") domainis:npr.org&amp;startdatetime=20200513000000&amp;enddatetime=20200514000000&amp;mode=artlist&amp;maxrecords=250&amp;sort=datedesc&amp;format=csv',</v>
      </c>
    </row>
    <row r="139" spans="1:12" x14ac:dyDescent="0.25">
      <c r="A139" s="1">
        <f>'Dates to search'!$A$15</f>
        <v>43965</v>
      </c>
      <c r="B139" t="s">
        <v>28</v>
      </c>
      <c r="C139" s="12" t="s">
        <v>13</v>
      </c>
      <c r="D139" s="10" t="str">
        <f>'Search terms'!$A$2</f>
        <v>("Donald Trump" OR "President Trump")</v>
      </c>
      <c r="E139" s="10" t="s">
        <v>14</v>
      </c>
      <c r="F139" s="10" t="str">
        <f>VLOOKUP(B139,'Sources to search'!A:B,2,FALSE)</f>
        <v>npr.org</v>
      </c>
      <c r="G139" s="10" t="s">
        <v>16</v>
      </c>
      <c r="H139" s="11">
        <f>VLOOKUP(A139,'Dates to search'!A:C,2,FALSE)</f>
        <v>43965</v>
      </c>
      <c r="I139" s="10" t="s">
        <v>17</v>
      </c>
      <c r="J139" s="11">
        <f>VLOOKUP(A139,'Dates to search'!A:C,3,FALSE)</f>
        <v>43966</v>
      </c>
      <c r="K139" s="10" t="s">
        <v>18</v>
      </c>
      <c r="L139" s="9" t="str">
        <f t="shared" si="2"/>
        <v>'https://api.gdeltproject.org/api/v2/doc/doc?query=("Donald Trump" OR "President Trump") domainis:npr.org&amp;startdatetime=20200514000000&amp;enddatetime=20200515000000&amp;mode=artlist&amp;maxrecords=250&amp;sort=datedesc&amp;format=csv',</v>
      </c>
    </row>
    <row r="140" spans="1:12" x14ac:dyDescent="0.25">
      <c r="A140" s="1">
        <f>'Dates to search'!$A$16</f>
        <v>43966</v>
      </c>
      <c r="B140" t="s">
        <v>28</v>
      </c>
      <c r="C140" s="12" t="s">
        <v>13</v>
      </c>
      <c r="D140" s="10" t="str">
        <f>'Search terms'!$A$2</f>
        <v>("Donald Trump" OR "President Trump")</v>
      </c>
      <c r="E140" s="10" t="s">
        <v>14</v>
      </c>
      <c r="F140" s="10" t="str">
        <f>VLOOKUP(B140,'Sources to search'!A:B,2,FALSE)</f>
        <v>npr.org</v>
      </c>
      <c r="G140" s="10" t="s">
        <v>16</v>
      </c>
      <c r="H140" s="11">
        <f>VLOOKUP(A140,'Dates to search'!A:C,2,FALSE)</f>
        <v>43966</v>
      </c>
      <c r="I140" s="10" t="s">
        <v>17</v>
      </c>
      <c r="J140" s="11">
        <f>VLOOKUP(A140,'Dates to search'!A:C,3,FALSE)</f>
        <v>43967</v>
      </c>
      <c r="K140" s="10" t="s">
        <v>18</v>
      </c>
      <c r="L140" s="9" t="str">
        <f t="shared" si="2"/>
        <v>'https://api.gdeltproject.org/api/v2/doc/doc?query=("Donald Trump" OR "President Trump") domainis:npr.org&amp;startdatetime=20200515000000&amp;enddatetime=20200516000000&amp;mode=artlist&amp;maxrecords=250&amp;sort=datedesc&amp;format=csv',</v>
      </c>
    </row>
    <row r="141" spans="1:12" x14ac:dyDescent="0.25">
      <c r="A141" s="1">
        <f>'Dates to search'!$A$17</f>
        <v>43967</v>
      </c>
      <c r="B141" t="s">
        <v>28</v>
      </c>
      <c r="C141" s="12" t="s">
        <v>13</v>
      </c>
      <c r="D141" s="10" t="str">
        <f>'Search terms'!$A$2</f>
        <v>("Donald Trump" OR "President Trump")</v>
      </c>
      <c r="E141" s="10" t="s">
        <v>14</v>
      </c>
      <c r="F141" s="10" t="str">
        <f>VLOOKUP(B141,'Sources to search'!A:B,2,FALSE)</f>
        <v>npr.org</v>
      </c>
      <c r="G141" s="10" t="s">
        <v>16</v>
      </c>
      <c r="H141" s="11">
        <f>VLOOKUP(A141,'Dates to search'!A:C,2,FALSE)</f>
        <v>43967</v>
      </c>
      <c r="I141" s="10" t="s">
        <v>17</v>
      </c>
      <c r="J141" s="11">
        <f>VLOOKUP(A141,'Dates to search'!A:C,3,FALSE)</f>
        <v>43968</v>
      </c>
      <c r="K141" s="10" t="s">
        <v>18</v>
      </c>
      <c r="L141" s="9" t="str">
        <f t="shared" si="2"/>
        <v>'https://api.gdeltproject.org/api/v2/doc/doc?query=("Donald Trump" OR "President Trump") domainis:npr.org&amp;startdatetime=20200516000000&amp;enddatetime=20200517000000&amp;mode=artlist&amp;maxrecords=250&amp;sort=datedesc&amp;format=csv',</v>
      </c>
    </row>
    <row r="142" spans="1:12" x14ac:dyDescent="0.25">
      <c r="A142" s="1">
        <f>'Dates to search'!$A$18</f>
        <v>43968</v>
      </c>
      <c r="B142" t="s">
        <v>28</v>
      </c>
      <c r="C142" s="12" t="s">
        <v>13</v>
      </c>
      <c r="D142" s="10" t="str">
        <f>'Search terms'!$A$2</f>
        <v>("Donald Trump" OR "President Trump")</v>
      </c>
      <c r="E142" s="10" t="s">
        <v>14</v>
      </c>
      <c r="F142" s="10" t="str">
        <f>VLOOKUP(B142,'Sources to search'!A:B,2,FALSE)</f>
        <v>npr.org</v>
      </c>
      <c r="G142" s="10" t="s">
        <v>16</v>
      </c>
      <c r="H142" s="11">
        <f>VLOOKUP(A142,'Dates to search'!A:C,2,FALSE)</f>
        <v>43968</v>
      </c>
      <c r="I142" s="10" t="s">
        <v>17</v>
      </c>
      <c r="J142" s="11">
        <f>VLOOKUP(A142,'Dates to search'!A:C,3,FALSE)</f>
        <v>43969</v>
      </c>
      <c r="K142" s="10" t="s">
        <v>18</v>
      </c>
      <c r="L142" s="9" t="str">
        <f t="shared" si="2"/>
        <v>'https://api.gdeltproject.org/api/v2/doc/doc?query=("Donald Trump" OR "President Trump") domainis:npr.org&amp;startdatetime=20200517000000&amp;enddatetime=20200518000000&amp;mode=artlist&amp;maxrecords=250&amp;sort=datedesc&amp;format=csv',</v>
      </c>
    </row>
    <row r="143" spans="1:12" x14ac:dyDescent="0.25">
      <c r="A143" s="1">
        <f>'Dates to search'!$A$19</f>
        <v>43969</v>
      </c>
      <c r="B143" t="s">
        <v>28</v>
      </c>
      <c r="C143" s="12" t="s">
        <v>13</v>
      </c>
      <c r="D143" s="10" t="str">
        <f>'Search terms'!$A$2</f>
        <v>("Donald Trump" OR "President Trump")</v>
      </c>
      <c r="E143" s="10" t="s">
        <v>14</v>
      </c>
      <c r="F143" s="10" t="str">
        <f>VLOOKUP(B143,'Sources to search'!A:B,2,FALSE)</f>
        <v>npr.org</v>
      </c>
      <c r="G143" s="10" t="s">
        <v>16</v>
      </c>
      <c r="H143" s="11">
        <f>VLOOKUP(A143,'Dates to search'!A:C,2,FALSE)</f>
        <v>43969</v>
      </c>
      <c r="I143" s="10" t="s">
        <v>17</v>
      </c>
      <c r="J143" s="11">
        <f>VLOOKUP(A143,'Dates to search'!A:C,3,FALSE)</f>
        <v>43970</v>
      </c>
      <c r="K143" s="10" t="s">
        <v>18</v>
      </c>
      <c r="L143" s="9" t="str">
        <f t="shared" si="2"/>
        <v>'https://api.gdeltproject.org/api/v2/doc/doc?query=("Donald Trump" OR "President Trump") domainis:npr.org&amp;startdatetime=20200518000000&amp;enddatetime=20200519000000&amp;mode=artlist&amp;maxrecords=250&amp;sort=datedesc&amp;format=csv',</v>
      </c>
    </row>
    <row r="144" spans="1:12" x14ac:dyDescent="0.25">
      <c r="A144" s="1">
        <f>'Dates to search'!$A$20</f>
        <v>43970</v>
      </c>
      <c r="B144" t="s">
        <v>28</v>
      </c>
      <c r="C144" s="12" t="s">
        <v>13</v>
      </c>
      <c r="D144" s="10" t="str">
        <f>'Search terms'!$A$2</f>
        <v>("Donald Trump" OR "President Trump")</v>
      </c>
      <c r="E144" s="10" t="s">
        <v>14</v>
      </c>
      <c r="F144" s="10" t="str">
        <f>VLOOKUP(B144,'Sources to search'!A:B,2,FALSE)</f>
        <v>npr.org</v>
      </c>
      <c r="G144" s="10" t="s">
        <v>16</v>
      </c>
      <c r="H144" s="11">
        <f>VLOOKUP(A144,'Dates to search'!A:C,2,FALSE)</f>
        <v>43970</v>
      </c>
      <c r="I144" s="10" t="s">
        <v>17</v>
      </c>
      <c r="J144" s="11">
        <f>VLOOKUP(A144,'Dates to search'!A:C,3,FALSE)</f>
        <v>43971</v>
      </c>
      <c r="K144" s="10" t="s">
        <v>18</v>
      </c>
      <c r="L144" s="9" t="str">
        <f t="shared" si="2"/>
        <v>'https://api.gdeltproject.org/api/v2/doc/doc?query=("Donald Trump" OR "President Trump") domainis:npr.org&amp;startdatetime=20200519000000&amp;enddatetime=20200520000000&amp;mode=artlist&amp;maxrecords=250&amp;sort=datedesc&amp;format=csv',</v>
      </c>
    </row>
    <row r="145" spans="1:12" x14ac:dyDescent="0.25">
      <c r="A145" s="1">
        <f>'Dates to search'!$A$21</f>
        <v>43971</v>
      </c>
      <c r="B145" t="s">
        <v>28</v>
      </c>
      <c r="C145" s="12" t="s">
        <v>13</v>
      </c>
      <c r="D145" s="10" t="str">
        <f>'Search terms'!$A$2</f>
        <v>("Donald Trump" OR "President Trump")</v>
      </c>
      <c r="E145" s="10" t="s">
        <v>14</v>
      </c>
      <c r="F145" s="10" t="str">
        <f>VLOOKUP(B145,'Sources to search'!A:B,2,FALSE)</f>
        <v>npr.org</v>
      </c>
      <c r="G145" s="10" t="s">
        <v>16</v>
      </c>
      <c r="H145" s="11">
        <f>VLOOKUP(A145,'Dates to search'!A:C,2,FALSE)</f>
        <v>43971</v>
      </c>
      <c r="I145" s="10" t="s">
        <v>17</v>
      </c>
      <c r="J145" s="11">
        <f>VLOOKUP(A145,'Dates to search'!A:C,3,FALSE)</f>
        <v>43972</v>
      </c>
      <c r="K145" s="10" t="s">
        <v>18</v>
      </c>
      <c r="L145" s="9" t="str">
        <f t="shared" si="2"/>
        <v>'https://api.gdeltproject.org/api/v2/doc/doc?query=("Donald Trump" OR "President Trump") domainis:npr.org&amp;startdatetime=20200520000000&amp;enddatetime=20200521000000&amp;mode=artlist&amp;maxrecords=250&amp;sort=datedesc&amp;format=csv',</v>
      </c>
    </row>
    <row r="146" spans="1:12" x14ac:dyDescent="0.25">
      <c r="A146" s="1">
        <f>'Dates to search'!$A$22</f>
        <v>43972</v>
      </c>
      <c r="B146" t="s">
        <v>28</v>
      </c>
      <c r="C146" s="12" t="s">
        <v>13</v>
      </c>
      <c r="D146" s="10" t="str">
        <f>'Search terms'!$A$2</f>
        <v>("Donald Trump" OR "President Trump")</v>
      </c>
      <c r="E146" s="10" t="s">
        <v>14</v>
      </c>
      <c r="F146" s="10" t="str">
        <f>VLOOKUP(B146,'Sources to search'!A:B,2,FALSE)</f>
        <v>npr.org</v>
      </c>
      <c r="G146" s="10" t="s">
        <v>16</v>
      </c>
      <c r="H146" s="11">
        <f>VLOOKUP(A146,'Dates to search'!A:C,2,FALSE)</f>
        <v>43972</v>
      </c>
      <c r="I146" s="10" t="s">
        <v>17</v>
      </c>
      <c r="J146" s="11">
        <f>VLOOKUP(A146,'Dates to search'!A:C,3,FALSE)</f>
        <v>43973</v>
      </c>
      <c r="K146" s="10" t="s">
        <v>18</v>
      </c>
      <c r="L146" s="9" t="str">
        <f t="shared" si="2"/>
        <v>'https://api.gdeltproject.org/api/v2/doc/doc?query=("Donald Trump" OR "President Trump") domainis:npr.org&amp;startdatetime=20200521000000&amp;enddatetime=20200522000000&amp;mode=artlist&amp;maxrecords=250&amp;sort=datedesc&amp;format=csv',</v>
      </c>
    </row>
    <row r="147" spans="1:12" x14ac:dyDescent="0.25">
      <c r="A147" s="1">
        <f>'Dates to search'!$A$23</f>
        <v>43973</v>
      </c>
      <c r="B147" t="s">
        <v>28</v>
      </c>
      <c r="C147" s="12" t="s">
        <v>13</v>
      </c>
      <c r="D147" s="10" t="str">
        <f>'Search terms'!$A$2</f>
        <v>("Donald Trump" OR "President Trump")</v>
      </c>
      <c r="E147" s="10" t="s">
        <v>14</v>
      </c>
      <c r="F147" s="10" t="str">
        <f>VLOOKUP(B147,'Sources to search'!A:B,2,FALSE)</f>
        <v>npr.org</v>
      </c>
      <c r="G147" s="10" t="s">
        <v>16</v>
      </c>
      <c r="H147" s="11">
        <f>VLOOKUP(A147,'Dates to search'!A:C,2,FALSE)</f>
        <v>43973</v>
      </c>
      <c r="I147" s="10" t="s">
        <v>17</v>
      </c>
      <c r="J147" s="11">
        <f>VLOOKUP(A147,'Dates to search'!A:C,3,FALSE)</f>
        <v>43974</v>
      </c>
      <c r="K147" s="10" t="s">
        <v>18</v>
      </c>
      <c r="L147" s="9" t="str">
        <f t="shared" si="2"/>
        <v>'https://api.gdeltproject.org/api/v2/doc/doc?query=("Donald Trump" OR "President Trump") domainis:npr.org&amp;startdatetime=20200522000000&amp;enddatetime=20200523000000&amp;mode=artlist&amp;maxrecords=250&amp;sort=datedesc&amp;format=csv',</v>
      </c>
    </row>
    <row r="148" spans="1:12" x14ac:dyDescent="0.25">
      <c r="A148" s="1">
        <f>'Dates to search'!$A$24</f>
        <v>43974</v>
      </c>
      <c r="B148" t="s">
        <v>28</v>
      </c>
      <c r="C148" s="12" t="s">
        <v>13</v>
      </c>
      <c r="D148" s="10" t="str">
        <f>'Search terms'!$A$2</f>
        <v>("Donald Trump" OR "President Trump")</v>
      </c>
      <c r="E148" s="10" t="s">
        <v>14</v>
      </c>
      <c r="F148" s="10" t="str">
        <f>VLOOKUP(B148,'Sources to search'!A:B,2,FALSE)</f>
        <v>npr.org</v>
      </c>
      <c r="G148" s="10" t="s">
        <v>16</v>
      </c>
      <c r="H148" s="11">
        <f>VLOOKUP(A148,'Dates to search'!A:C,2,FALSE)</f>
        <v>43974</v>
      </c>
      <c r="I148" s="10" t="s">
        <v>17</v>
      </c>
      <c r="J148" s="11">
        <f>VLOOKUP(A148,'Dates to search'!A:C,3,FALSE)</f>
        <v>43975</v>
      </c>
      <c r="K148" s="10" t="s">
        <v>18</v>
      </c>
      <c r="L148" s="9" t="str">
        <f t="shared" si="2"/>
        <v>'https://api.gdeltproject.org/api/v2/doc/doc?query=("Donald Trump" OR "President Trump") domainis:npr.org&amp;startdatetime=20200523000000&amp;enddatetime=20200524000000&amp;mode=artlist&amp;maxrecords=250&amp;sort=datedesc&amp;format=csv',</v>
      </c>
    </row>
    <row r="149" spans="1:12" x14ac:dyDescent="0.25">
      <c r="A149" s="1">
        <f>'Dates to search'!$A$25</f>
        <v>43975</v>
      </c>
      <c r="B149" t="s">
        <v>28</v>
      </c>
      <c r="C149" s="12" t="s">
        <v>13</v>
      </c>
      <c r="D149" s="10" t="str">
        <f>'Search terms'!$A$2</f>
        <v>("Donald Trump" OR "President Trump")</v>
      </c>
      <c r="E149" s="10" t="s">
        <v>14</v>
      </c>
      <c r="F149" s="10" t="str">
        <f>VLOOKUP(B149,'Sources to search'!A:B,2,FALSE)</f>
        <v>npr.org</v>
      </c>
      <c r="G149" s="10" t="s">
        <v>16</v>
      </c>
      <c r="H149" s="11">
        <f>VLOOKUP(A149,'Dates to search'!A:C,2,FALSE)</f>
        <v>43975</v>
      </c>
      <c r="I149" s="10" t="s">
        <v>17</v>
      </c>
      <c r="J149" s="11">
        <f>VLOOKUP(A149,'Dates to search'!A:C,3,FALSE)</f>
        <v>43976</v>
      </c>
      <c r="K149" s="10" t="s">
        <v>18</v>
      </c>
      <c r="L149" s="9" t="str">
        <f t="shared" si="2"/>
        <v>'https://api.gdeltproject.org/api/v2/doc/doc?query=("Donald Trump" OR "President Trump") domainis:npr.org&amp;startdatetime=20200524000000&amp;enddatetime=20200525000000&amp;mode=artlist&amp;maxrecords=250&amp;sort=datedesc&amp;format=csv',</v>
      </c>
    </row>
    <row r="150" spans="1:12" x14ac:dyDescent="0.25">
      <c r="A150" s="1">
        <f>'Dates to search'!$A$26</f>
        <v>43976</v>
      </c>
      <c r="B150" t="s">
        <v>28</v>
      </c>
      <c r="C150" s="12" t="s">
        <v>13</v>
      </c>
      <c r="D150" s="10" t="str">
        <f>'Search terms'!$A$2</f>
        <v>("Donald Trump" OR "President Trump")</v>
      </c>
      <c r="E150" s="10" t="s">
        <v>14</v>
      </c>
      <c r="F150" s="10" t="str">
        <f>VLOOKUP(B150,'Sources to search'!A:B,2,FALSE)</f>
        <v>npr.org</v>
      </c>
      <c r="G150" s="10" t="s">
        <v>16</v>
      </c>
      <c r="H150" s="11">
        <f>VLOOKUP(A150,'Dates to search'!A:C,2,FALSE)</f>
        <v>43976</v>
      </c>
      <c r="I150" s="10" t="s">
        <v>17</v>
      </c>
      <c r="J150" s="11">
        <f>VLOOKUP(A150,'Dates to search'!A:C,3,FALSE)</f>
        <v>43977</v>
      </c>
      <c r="K150" s="10" t="s">
        <v>18</v>
      </c>
      <c r="L150" s="9" t="str">
        <f t="shared" si="2"/>
        <v>'https://api.gdeltproject.org/api/v2/doc/doc?query=("Donald Trump" OR "President Trump") domainis:npr.org&amp;startdatetime=20200525000000&amp;enddatetime=20200526000000&amp;mode=artlist&amp;maxrecords=250&amp;sort=datedesc&amp;format=csv',</v>
      </c>
    </row>
    <row r="151" spans="1:12" x14ac:dyDescent="0.25">
      <c r="A151" s="1">
        <f>'Dates to search'!$A$27</f>
        <v>43977</v>
      </c>
      <c r="B151" t="s">
        <v>28</v>
      </c>
      <c r="C151" s="12" t="s">
        <v>13</v>
      </c>
      <c r="D151" s="10" t="str">
        <f>'Search terms'!$A$2</f>
        <v>("Donald Trump" OR "President Trump")</v>
      </c>
      <c r="E151" s="10" t="s">
        <v>14</v>
      </c>
      <c r="F151" s="10" t="str">
        <f>VLOOKUP(B151,'Sources to search'!A:B,2,FALSE)</f>
        <v>npr.org</v>
      </c>
      <c r="G151" s="10" t="s">
        <v>16</v>
      </c>
      <c r="H151" s="11">
        <f>VLOOKUP(A151,'Dates to search'!A:C,2,FALSE)</f>
        <v>43977</v>
      </c>
      <c r="I151" s="10" t="s">
        <v>17</v>
      </c>
      <c r="J151" s="11">
        <f>VLOOKUP(A151,'Dates to search'!A:C,3,FALSE)</f>
        <v>43978</v>
      </c>
      <c r="K151" s="10" t="s">
        <v>18</v>
      </c>
      <c r="L151" s="9" t="str">
        <f t="shared" si="2"/>
        <v>'https://api.gdeltproject.org/api/v2/doc/doc?query=("Donald Trump" OR "President Trump") domainis:npr.org&amp;startdatetime=20200526000000&amp;enddatetime=20200527000000&amp;mode=artlist&amp;maxrecords=250&amp;sort=datedesc&amp;format=csv',</v>
      </c>
    </row>
    <row r="152" spans="1:12" x14ac:dyDescent="0.25">
      <c r="A152" s="1">
        <f>'Dates to search'!$A$28</f>
        <v>43978</v>
      </c>
      <c r="B152" t="s">
        <v>28</v>
      </c>
      <c r="C152" s="12" t="s">
        <v>13</v>
      </c>
      <c r="D152" s="10" t="str">
        <f>'Search terms'!$A$2</f>
        <v>("Donald Trump" OR "President Trump")</v>
      </c>
      <c r="E152" s="10" t="s">
        <v>14</v>
      </c>
      <c r="F152" s="10" t="str">
        <f>VLOOKUP(B152,'Sources to search'!A:B,2,FALSE)</f>
        <v>npr.org</v>
      </c>
      <c r="G152" s="10" t="s">
        <v>16</v>
      </c>
      <c r="H152" s="11">
        <f>VLOOKUP(A152,'Dates to search'!A:C,2,FALSE)</f>
        <v>43978</v>
      </c>
      <c r="I152" s="10" t="s">
        <v>17</v>
      </c>
      <c r="J152" s="11">
        <f>VLOOKUP(A152,'Dates to search'!A:C,3,FALSE)</f>
        <v>43979</v>
      </c>
      <c r="K152" s="10" t="s">
        <v>18</v>
      </c>
      <c r="L152" s="9" t="str">
        <f t="shared" si="2"/>
        <v>'https://api.gdeltproject.org/api/v2/doc/doc?query=("Donald Trump" OR "President Trump") domainis:npr.org&amp;startdatetime=20200527000000&amp;enddatetime=20200528000000&amp;mode=artlist&amp;maxrecords=250&amp;sort=datedesc&amp;format=csv',</v>
      </c>
    </row>
    <row r="153" spans="1:12" x14ac:dyDescent="0.25">
      <c r="A153" s="1">
        <f>'Dates to search'!$A$29</f>
        <v>43979</v>
      </c>
      <c r="B153" t="s">
        <v>28</v>
      </c>
      <c r="C153" s="12" t="s">
        <v>13</v>
      </c>
      <c r="D153" s="10" t="str">
        <f>'Search terms'!$A$2</f>
        <v>("Donald Trump" OR "President Trump")</v>
      </c>
      <c r="E153" s="10" t="s">
        <v>14</v>
      </c>
      <c r="F153" s="10" t="str">
        <f>VLOOKUP(B153,'Sources to search'!A:B,2,FALSE)</f>
        <v>npr.org</v>
      </c>
      <c r="G153" s="10" t="s">
        <v>16</v>
      </c>
      <c r="H153" s="11">
        <f>VLOOKUP(A153,'Dates to search'!A:C,2,FALSE)</f>
        <v>43979</v>
      </c>
      <c r="I153" s="10" t="s">
        <v>17</v>
      </c>
      <c r="J153" s="11">
        <f>VLOOKUP(A153,'Dates to search'!A:C,3,FALSE)</f>
        <v>43980</v>
      </c>
      <c r="K153" s="10" t="s">
        <v>18</v>
      </c>
      <c r="L153" s="9" t="str">
        <f t="shared" si="2"/>
        <v>'https://api.gdeltproject.org/api/v2/doc/doc?query=("Donald Trump" OR "President Trump") domainis:npr.org&amp;startdatetime=20200528000000&amp;enddatetime=20200529000000&amp;mode=artlist&amp;maxrecords=250&amp;sort=datedesc&amp;format=csv',</v>
      </c>
    </row>
    <row r="154" spans="1:12" x14ac:dyDescent="0.25">
      <c r="A154" s="1">
        <f>'Dates to search'!$A$30</f>
        <v>43980</v>
      </c>
      <c r="B154" t="s">
        <v>28</v>
      </c>
      <c r="C154" s="12" t="s">
        <v>13</v>
      </c>
      <c r="D154" s="10" t="str">
        <f>'Search terms'!$A$2</f>
        <v>("Donald Trump" OR "President Trump")</v>
      </c>
      <c r="E154" s="10" t="s">
        <v>14</v>
      </c>
      <c r="F154" s="10" t="str">
        <f>VLOOKUP(B154,'Sources to search'!A:B,2,FALSE)</f>
        <v>npr.org</v>
      </c>
      <c r="G154" s="10" t="s">
        <v>16</v>
      </c>
      <c r="H154" s="11">
        <f>VLOOKUP(A154,'Dates to search'!A:C,2,FALSE)</f>
        <v>43980</v>
      </c>
      <c r="I154" s="10" t="s">
        <v>17</v>
      </c>
      <c r="J154" s="11">
        <f>VLOOKUP(A154,'Dates to search'!A:C,3,FALSE)</f>
        <v>43981</v>
      </c>
      <c r="K154" s="10" t="s">
        <v>18</v>
      </c>
      <c r="L154" s="9" t="str">
        <f t="shared" si="2"/>
        <v>'https://api.gdeltproject.org/api/v2/doc/doc?query=("Donald Trump" OR "President Trump") domainis:npr.org&amp;startdatetime=20200529000000&amp;enddatetime=20200530000000&amp;mode=artlist&amp;maxrecords=250&amp;sort=datedesc&amp;format=csv',</v>
      </c>
    </row>
    <row r="155" spans="1:12" x14ac:dyDescent="0.25">
      <c r="A155" s="1">
        <f>'Dates to search'!$A$31</f>
        <v>43981</v>
      </c>
      <c r="B155" t="s">
        <v>28</v>
      </c>
      <c r="C155" s="12" t="s">
        <v>13</v>
      </c>
      <c r="D155" s="10" t="str">
        <f>'Search terms'!$A$2</f>
        <v>("Donald Trump" OR "President Trump")</v>
      </c>
      <c r="E155" s="10" t="s">
        <v>14</v>
      </c>
      <c r="F155" s="10" t="str">
        <f>VLOOKUP(B155,'Sources to search'!A:B,2,FALSE)</f>
        <v>npr.org</v>
      </c>
      <c r="G155" s="10" t="s">
        <v>16</v>
      </c>
      <c r="H155" s="11">
        <f>VLOOKUP(A155,'Dates to search'!A:C,2,FALSE)</f>
        <v>43981</v>
      </c>
      <c r="I155" s="10" t="s">
        <v>17</v>
      </c>
      <c r="J155" s="11">
        <f>VLOOKUP(A155,'Dates to search'!A:C,3,FALSE)</f>
        <v>43982</v>
      </c>
      <c r="K155" s="10" t="s">
        <v>18</v>
      </c>
      <c r="L155" s="9" t="str">
        <f t="shared" si="2"/>
        <v>'https://api.gdeltproject.org/api/v2/doc/doc?query=("Donald Trump" OR "President Trump") domainis:npr.org&amp;startdatetime=20200530000000&amp;enddatetime=20200531000000&amp;mode=artlist&amp;maxrecords=250&amp;sort=datedesc&amp;format=csv',</v>
      </c>
    </row>
    <row r="156" spans="1:12" x14ac:dyDescent="0.25">
      <c r="A156" s="1">
        <f>'Dates to search'!$A$32</f>
        <v>43982</v>
      </c>
      <c r="B156" t="s">
        <v>28</v>
      </c>
      <c r="C156" s="12" t="s">
        <v>13</v>
      </c>
      <c r="D156" s="10" t="str">
        <f>'Search terms'!$A$2</f>
        <v>("Donald Trump" OR "President Trump")</v>
      </c>
      <c r="E156" s="10" t="s">
        <v>14</v>
      </c>
      <c r="F156" s="10" t="str">
        <f>VLOOKUP(B156,'Sources to search'!A:B,2,FALSE)</f>
        <v>npr.org</v>
      </c>
      <c r="G156" s="10" t="s">
        <v>16</v>
      </c>
      <c r="H156" s="11">
        <f>VLOOKUP(A156,'Dates to search'!A:C,2,FALSE)</f>
        <v>43982</v>
      </c>
      <c r="I156" s="10" t="s">
        <v>17</v>
      </c>
      <c r="J156" s="11">
        <f>VLOOKUP(A156,'Dates to search'!A:C,3,FALSE)</f>
        <v>43983</v>
      </c>
      <c r="K156" s="10" t="s">
        <v>18</v>
      </c>
      <c r="L156" s="9" t="str">
        <f t="shared" si="2"/>
        <v>'https://api.gdeltproject.org/api/v2/doc/doc?query=("Donald Trump" OR "President Trump") domainis:npr.org&amp;startdatetime=20200531000000&amp;enddatetime=20200601000000&amp;mode=artlist&amp;maxrecords=250&amp;sort=datedesc&amp;format=csv',</v>
      </c>
    </row>
    <row r="157" spans="1:12" x14ac:dyDescent="0.25">
      <c r="A157" s="1">
        <f>'Dates to search'!$A$2</f>
        <v>43952</v>
      </c>
      <c r="B157" t="s">
        <v>30</v>
      </c>
      <c r="C157" s="12" t="s">
        <v>13</v>
      </c>
      <c r="D157" s="10" t="str">
        <f>'Search terms'!$A$2</f>
        <v>("Donald Trump" OR "President Trump")</v>
      </c>
      <c r="E157" s="10" t="s">
        <v>14</v>
      </c>
      <c r="F157" s="10" t="str">
        <f>VLOOKUP(B157,'Sources to search'!A:B,2,FALSE)</f>
        <v>nytimes.com</v>
      </c>
      <c r="G157" s="10" t="s">
        <v>16</v>
      </c>
      <c r="H157" s="11">
        <f>VLOOKUP(A157,'Dates to search'!A:C,2,FALSE)</f>
        <v>43952</v>
      </c>
      <c r="I157" s="10" t="s">
        <v>17</v>
      </c>
      <c r="J157" s="11">
        <f>VLOOKUP(A157,'Dates to search'!A:C,3,FALSE)</f>
        <v>43953</v>
      </c>
      <c r="K157" s="10" t="s">
        <v>18</v>
      </c>
      <c r="L157" s="9" t="str">
        <f t="shared" si="2"/>
        <v>'https://api.gdeltproject.org/api/v2/doc/doc?query=("Donald Trump" OR "President Trump") domainis:nytimes.com&amp;startdatetime=20200501000000&amp;enddatetime=20200502000000&amp;mode=artlist&amp;maxrecords=250&amp;sort=datedesc&amp;format=csv',</v>
      </c>
    </row>
    <row r="158" spans="1:12" x14ac:dyDescent="0.25">
      <c r="A158" s="1">
        <f>'Dates to search'!$A$3</f>
        <v>43953</v>
      </c>
      <c r="B158" t="s">
        <v>30</v>
      </c>
      <c r="C158" s="12" t="s">
        <v>13</v>
      </c>
      <c r="D158" s="10" t="str">
        <f>'Search terms'!$A$2</f>
        <v>("Donald Trump" OR "President Trump")</v>
      </c>
      <c r="E158" s="10" t="s">
        <v>14</v>
      </c>
      <c r="F158" s="10" t="str">
        <f>VLOOKUP(B158,'Sources to search'!A:B,2,FALSE)</f>
        <v>nytimes.com</v>
      </c>
      <c r="G158" s="10" t="s">
        <v>16</v>
      </c>
      <c r="H158" s="11">
        <f>VLOOKUP(A158,'Dates to search'!A:C,2,FALSE)</f>
        <v>43953</v>
      </c>
      <c r="I158" s="10" t="s">
        <v>17</v>
      </c>
      <c r="J158" s="11">
        <f>VLOOKUP(A158,'Dates to search'!A:C,3,FALSE)</f>
        <v>43954</v>
      </c>
      <c r="K158" s="10" t="s">
        <v>18</v>
      </c>
      <c r="L158" s="9" t="str">
        <f t="shared" si="2"/>
        <v>'https://api.gdeltproject.org/api/v2/doc/doc?query=("Donald Trump" OR "President Trump") domainis:nytimes.com&amp;startdatetime=20200502000000&amp;enddatetime=20200503000000&amp;mode=artlist&amp;maxrecords=250&amp;sort=datedesc&amp;format=csv',</v>
      </c>
    </row>
    <row r="159" spans="1:12" x14ac:dyDescent="0.25">
      <c r="A159" s="1">
        <f>'Dates to search'!$A$4</f>
        <v>43954</v>
      </c>
      <c r="B159" t="s">
        <v>30</v>
      </c>
      <c r="C159" s="12" t="s">
        <v>13</v>
      </c>
      <c r="D159" s="10" t="str">
        <f>'Search terms'!$A$2</f>
        <v>("Donald Trump" OR "President Trump")</v>
      </c>
      <c r="E159" s="10" t="s">
        <v>14</v>
      </c>
      <c r="F159" s="10" t="str">
        <f>VLOOKUP(B159,'Sources to search'!A:B,2,FALSE)</f>
        <v>nytimes.com</v>
      </c>
      <c r="G159" s="10" t="s">
        <v>16</v>
      </c>
      <c r="H159" s="11">
        <f>VLOOKUP(A159,'Dates to search'!A:C,2,FALSE)</f>
        <v>43954</v>
      </c>
      <c r="I159" s="10" t="s">
        <v>17</v>
      </c>
      <c r="J159" s="11">
        <f>VLOOKUP(A159,'Dates to search'!A:C,3,FALSE)</f>
        <v>43955</v>
      </c>
      <c r="K159" s="10" t="s">
        <v>18</v>
      </c>
      <c r="L159" s="9" t="str">
        <f t="shared" si="2"/>
        <v>'https://api.gdeltproject.org/api/v2/doc/doc?query=("Donald Trump" OR "President Trump") domainis:nytimes.com&amp;startdatetime=20200503000000&amp;enddatetime=20200504000000&amp;mode=artlist&amp;maxrecords=250&amp;sort=datedesc&amp;format=csv',</v>
      </c>
    </row>
    <row r="160" spans="1:12" x14ac:dyDescent="0.25">
      <c r="A160" s="1">
        <f>'Dates to search'!$A$5</f>
        <v>43955</v>
      </c>
      <c r="B160" t="s">
        <v>30</v>
      </c>
      <c r="C160" s="12" t="s">
        <v>13</v>
      </c>
      <c r="D160" s="10" t="str">
        <f>'Search terms'!$A$2</f>
        <v>("Donald Trump" OR "President Trump")</v>
      </c>
      <c r="E160" s="10" t="s">
        <v>14</v>
      </c>
      <c r="F160" s="10" t="str">
        <f>VLOOKUP(B160,'Sources to search'!A:B,2,FALSE)</f>
        <v>nytimes.com</v>
      </c>
      <c r="G160" s="10" t="s">
        <v>16</v>
      </c>
      <c r="H160" s="11">
        <f>VLOOKUP(A160,'Dates to search'!A:C,2,FALSE)</f>
        <v>43955</v>
      </c>
      <c r="I160" s="10" t="s">
        <v>17</v>
      </c>
      <c r="J160" s="11">
        <f>VLOOKUP(A160,'Dates to search'!A:C,3,FALSE)</f>
        <v>43956</v>
      </c>
      <c r="K160" s="10" t="s">
        <v>18</v>
      </c>
      <c r="L160" s="9" t="str">
        <f t="shared" si="2"/>
        <v>'https://api.gdeltproject.org/api/v2/doc/doc?query=("Donald Trump" OR "President Trump") domainis:nytimes.com&amp;startdatetime=20200504000000&amp;enddatetime=20200505000000&amp;mode=artlist&amp;maxrecords=250&amp;sort=datedesc&amp;format=csv',</v>
      </c>
    </row>
    <row r="161" spans="1:12" x14ac:dyDescent="0.25">
      <c r="A161" s="1">
        <f>'Dates to search'!$A$6</f>
        <v>43956</v>
      </c>
      <c r="B161" t="s">
        <v>30</v>
      </c>
      <c r="C161" s="12" t="s">
        <v>13</v>
      </c>
      <c r="D161" s="10" t="str">
        <f>'Search terms'!$A$2</f>
        <v>("Donald Trump" OR "President Trump")</v>
      </c>
      <c r="E161" s="10" t="s">
        <v>14</v>
      </c>
      <c r="F161" s="10" t="str">
        <f>VLOOKUP(B161,'Sources to search'!A:B,2,FALSE)</f>
        <v>nytimes.com</v>
      </c>
      <c r="G161" s="10" t="s">
        <v>16</v>
      </c>
      <c r="H161" s="11">
        <f>VLOOKUP(A161,'Dates to search'!A:C,2,FALSE)</f>
        <v>43956</v>
      </c>
      <c r="I161" s="10" t="s">
        <v>17</v>
      </c>
      <c r="J161" s="11">
        <f>VLOOKUP(A161,'Dates to search'!A:C,3,FALSE)</f>
        <v>43957</v>
      </c>
      <c r="K161" s="10" t="s">
        <v>18</v>
      </c>
      <c r="L161" s="9" t="str">
        <f t="shared" si="2"/>
        <v>'https://api.gdeltproject.org/api/v2/doc/doc?query=("Donald Trump" OR "President Trump") domainis:nytimes.com&amp;startdatetime=20200505000000&amp;enddatetime=20200506000000&amp;mode=artlist&amp;maxrecords=250&amp;sort=datedesc&amp;format=csv',</v>
      </c>
    </row>
    <row r="162" spans="1:12" x14ac:dyDescent="0.25">
      <c r="A162" s="1">
        <f>'Dates to search'!$A$7</f>
        <v>43957</v>
      </c>
      <c r="B162" t="s">
        <v>30</v>
      </c>
      <c r="C162" s="12" t="s">
        <v>13</v>
      </c>
      <c r="D162" s="10" t="str">
        <f>'Search terms'!$A$2</f>
        <v>("Donald Trump" OR "President Trump")</v>
      </c>
      <c r="E162" s="10" t="s">
        <v>14</v>
      </c>
      <c r="F162" s="10" t="str">
        <f>VLOOKUP(B162,'Sources to search'!A:B,2,FALSE)</f>
        <v>nytimes.com</v>
      </c>
      <c r="G162" s="10" t="s">
        <v>16</v>
      </c>
      <c r="H162" s="11">
        <f>VLOOKUP(A162,'Dates to search'!A:C,2,FALSE)</f>
        <v>43957</v>
      </c>
      <c r="I162" s="10" t="s">
        <v>17</v>
      </c>
      <c r="J162" s="11">
        <f>VLOOKUP(A162,'Dates to search'!A:C,3,FALSE)</f>
        <v>43958</v>
      </c>
      <c r="K162" s="10" t="s">
        <v>18</v>
      </c>
      <c r="L162" s="9" t="str">
        <f t="shared" si="2"/>
        <v>'https://api.gdeltproject.org/api/v2/doc/doc?query=("Donald Trump" OR "President Trump") domainis:nytimes.com&amp;startdatetime=20200506000000&amp;enddatetime=20200507000000&amp;mode=artlist&amp;maxrecords=250&amp;sort=datedesc&amp;format=csv',</v>
      </c>
    </row>
    <row r="163" spans="1:12" x14ac:dyDescent="0.25">
      <c r="A163" s="1">
        <f>'Dates to search'!$A$8</f>
        <v>43958</v>
      </c>
      <c r="B163" t="s">
        <v>30</v>
      </c>
      <c r="C163" s="12" t="s">
        <v>13</v>
      </c>
      <c r="D163" s="10" t="str">
        <f>'Search terms'!$A$2</f>
        <v>("Donald Trump" OR "President Trump")</v>
      </c>
      <c r="E163" s="10" t="s">
        <v>14</v>
      </c>
      <c r="F163" s="10" t="str">
        <f>VLOOKUP(B163,'Sources to search'!A:B,2,FALSE)</f>
        <v>nytimes.com</v>
      </c>
      <c r="G163" s="10" t="s">
        <v>16</v>
      </c>
      <c r="H163" s="11">
        <f>VLOOKUP(A163,'Dates to search'!A:C,2,FALSE)</f>
        <v>43958</v>
      </c>
      <c r="I163" s="10" t="s">
        <v>17</v>
      </c>
      <c r="J163" s="11">
        <f>VLOOKUP(A163,'Dates to search'!A:C,3,FALSE)</f>
        <v>43959</v>
      </c>
      <c r="K163" s="10" t="s">
        <v>18</v>
      </c>
      <c r="L163" s="9" t="str">
        <f t="shared" si="2"/>
        <v>'https://api.gdeltproject.org/api/v2/doc/doc?query=("Donald Trump" OR "President Trump") domainis:nytimes.com&amp;startdatetime=20200507000000&amp;enddatetime=20200508000000&amp;mode=artlist&amp;maxrecords=250&amp;sort=datedesc&amp;format=csv',</v>
      </c>
    </row>
    <row r="164" spans="1:12" x14ac:dyDescent="0.25">
      <c r="A164" s="1">
        <f>'Dates to search'!$A$9</f>
        <v>43959</v>
      </c>
      <c r="B164" t="s">
        <v>30</v>
      </c>
      <c r="C164" s="12" t="s">
        <v>13</v>
      </c>
      <c r="D164" s="10" t="str">
        <f>'Search terms'!$A$2</f>
        <v>("Donald Trump" OR "President Trump")</v>
      </c>
      <c r="E164" s="10" t="s">
        <v>14</v>
      </c>
      <c r="F164" s="10" t="str">
        <f>VLOOKUP(B164,'Sources to search'!A:B,2,FALSE)</f>
        <v>nytimes.com</v>
      </c>
      <c r="G164" s="10" t="s">
        <v>16</v>
      </c>
      <c r="H164" s="11">
        <f>VLOOKUP(A164,'Dates to search'!A:C,2,FALSE)</f>
        <v>43959</v>
      </c>
      <c r="I164" s="10" t="s">
        <v>17</v>
      </c>
      <c r="J164" s="11">
        <f>VLOOKUP(A164,'Dates to search'!A:C,3,FALSE)</f>
        <v>43960</v>
      </c>
      <c r="K164" s="10" t="s">
        <v>18</v>
      </c>
      <c r="L164" s="9" t="str">
        <f t="shared" si="2"/>
        <v>'https://api.gdeltproject.org/api/v2/doc/doc?query=("Donald Trump" OR "President Trump") domainis:nytimes.com&amp;startdatetime=20200508000000&amp;enddatetime=20200509000000&amp;mode=artlist&amp;maxrecords=250&amp;sort=datedesc&amp;format=csv',</v>
      </c>
    </row>
    <row r="165" spans="1:12" x14ac:dyDescent="0.25">
      <c r="A165" s="1">
        <f>'Dates to search'!$A$10</f>
        <v>43960</v>
      </c>
      <c r="B165" t="s">
        <v>30</v>
      </c>
      <c r="C165" s="12" t="s">
        <v>13</v>
      </c>
      <c r="D165" s="10" t="str">
        <f>'Search terms'!$A$2</f>
        <v>("Donald Trump" OR "President Trump")</v>
      </c>
      <c r="E165" s="10" t="s">
        <v>14</v>
      </c>
      <c r="F165" s="10" t="str">
        <f>VLOOKUP(B165,'Sources to search'!A:B,2,FALSE)</f>
        <v>nytimes.com</v>
      </c>
      <c r="G165" s="10" t="s">
        <v>16</v>
      </c>
      <c r="H165" s="11">
        <f>VLOOKUP(A165,'Dates to search'!A:C,2,FALSE)</f>
        <v>43960</v>
      </c>
      <c r="I165" s="10" t="s">
        <v>17</v>
      </c>
      <c r="J165" s="11">
        <f>VLOOKUP(A165,'Dates to search'!A:C,3,FALSE)</f>
        <v>43961</v>
      </c>
      <c r="K165" s="10" t="s">
        <v>18</v>
      </c>
      <c r="L165" s="9" t="str">
        <f t="shared" si="2"/>
        <v>'https://api.gdeltproject.org/api/v2/doc/doc?query=("Donald Trump" OR "President Trump") domainis:nytimes.com&amp;startdatetime=20200509000000&amp;enddatetime=20200510000000&amp;mode=artlist&amp;maxrecords=250&amp;sort=datedesc&amp;format=csv',</v>
      </c>
    </row>
    <row r="166" spans="1:12" x14ac:dyDescent="0.25">
      <c r="A166" s="1">
        <f>'Dates to search'!$A$11</f>
        <v>43961</v>
      </c>
      <c r="B166" t="s">
        <v>30</v>
      </c>
      <c r="C166" s="12" t="s">
        <v>13</v>
      </c>
      <c r="D166" s="10" t="str">
        <f>'Search terms'!$A$2</f>
        <v>("Donald Trump" OR "President Trump")</v>
      </c>
      <c r="E166" s="10" t="s">
        <v>14</v>
      </c>
      <c r="F166" s="10" t="str">
        <f>VLOOKUP(B166,'Sources to search'!A:B,2,FALSE)</f>
        <v>nytimes.com</v>
      </c>
      <c r="G166" s="10" t="s">
        <v>16</v>
      </c>
      <c r="H166" s="11">
        <f>VLOOKUP(A166,'Dates to search'!A:C,2,FALSE)</f>
        <v>43961</v>
      </c>
      <c r="I166" s="10" t="s">
        <v>17</v>
      </c>
      <c r="J166" s="11">
        <f>VLOOKUP(A166,'Dates to search'!A:C,3,FALSE)</f>
        <v>43962</v>
      </c>
      <c r="K166" s="10" t="s">
        <v>18</v>
      </c>
      <c r="L166" s="9" t="str">
        <f t="shared" si="2"/>
        <v>'https://api.gdeltproject.org/api/v2/doc/doc?query=("Donald Trump" OR "President Trump") domainis:nytimes.com&amp;startdatetime=20200510000000&amp;enddatetime=20200511000000&amp;mode=artlist&amp;maxrecords=250&amp;sort=datedesc&amp;format=csv',</v>
      </c>
    </row>
    <row r="167" spans="1:12" x14ac:dyDescent="0.25">
      <c r="A167" s="1">
        <f>'Dates to search'!$A$12</f>
        <v>43962</v>
      </c>
      <c r="B167" t="s">
        <v>30</v>
      </c>
      <c r="C167" s="12" t="s">
        <v>13</v>
      </c>
      <c r="D167" s="10" t="str">
        <f>'Search terms'!$A$2</f>
        <v>("Donald Trump" OR "President Trump")</v>
      </c>
      <c r="E167" s="10" t="s">
        <v>14</v>
      </c>
      <c r="F167" s="10" t="str">
        <f>VLOOKUP(B167,'Sources to search'!A:B,2,FALSE)</f>
        <v>nytimes.com</v>
      </c>
      <c r="G167" s="10" t="s">
        <v>16</v>
      </c>
      <c r="H167" s="11">
        <f>VLOOKUP(A167,'Dates to search'!A:C,2,FALSE)</f>
        <v>43962</v>
      </c>
      <c r="I167" s="10" t="s">
        <v>17</v>
      </c>
      <c r="J167" s="11">
        <f>VLOOKUP(A167,'Dates to search'!A:C,3,FALSE)</f>
        <v>43963</v>
      </c>
      <c r="K167" s="10" t="s">
        <v>18</v>
      </c>
      <c r="L167" s="9" t="str">
        <f t="shared" si="2"/>
        <v>'https://api.gdeltproject.org/api/v2/doc/doc?query=("Donald Trump" OR "President Trump") domainis:nytimes.com&amp;startdatetime=20200511000000&amp;enddatetime=20200512000000&amp;mode=artlist&amp;maxrecords=250&amp;sort=datedesc&amp;format=csv',</v>
      </c>
    </row>
    <row r="168" spans="1:12" x14ac:dyDescent="0.25">
      <c r="A168" s="1">
        <f>'Dates to search'!$A$13</f>
        <v>43963</v>
      </c>
      <c r="B168" t="s">
        <v>30</v>
      </c>
      <c r="C168" s="12" t="s">
        <v>13</v>
      </c>
      <c r="D168" s="10" t="str">
        <f>'Search terms'!$A$2</f>
        <v>("Donald Trump" OR "President Trump")</v>
      </c>
      <c r="E168" s="10" t="s">
        <v>14</v>
      </c>
      <c r="F168" s="10" t="str">
        <f>VLOOKUP(B168,'Sources to search'!A:B,2,FALSE)</f>
        <v>nytimes.com</v>
      </c>
      <c r="G168" s="10" t="s">
        <v>16</v>
      </c>
      <c r="H168" s="11">
        <f>VLOOKUP(A168,'Dates to search'!A:C,2,FALSE)</f>
        <v>43963</v>
      </c>
      <c r="I168" s="10" t="s">
        <v>17</v>
      </c>
      <c r="J168" s="11">
        <f>VLOOKUP(A168,'Dates to search'!A:C,3,FALSE)</f>
        <v>43964</v>
      </c>
      <c r="K168" s="10" t="s">
        <v>18</v>
      </c>
      <c r="L168" s="9" t="str">
        <f t="shared" si="2"/>
        <v>'https://api.gdeltproject.org/api/v2/doc/doc?query=("Donald Trump" OR "President Trump") domainis:nytimes.com&amp;startdatetime=20200512000000&amp;enddatetime=20200513000000&amp;mode=artlist&amp;maxrecords=250&amp;sort=datedesc&amp;format=csv',</v>
      </c>
    </row>
    <row r="169" spans="1:12" x14ac:dyDescent="0.25">
      <c r="A169" s="1">
        <f>'Dates to search'!$A$14</f>
        <v>43964</v>
      </c>
      <c r="B169" t="s">
        <v>30</v>
      </c>
      <c r="C169" s="12" t="s">
        <v>13</v>
      </c>
      <c r="D169" s="10" t="str">
        <f>'Search terms'!$A$2</f>
        <v>("Donald Trump" OR "President Trump")</v>
      </c>
      <c r="E169" s="10" t="s">
        <v>14</v>
      </c>
      <c r="F169" s="10" t="str">
        <f>VLOOKUP(B169,'Sources to search'!A:B,2,FALSE)</f>
        <v>nytimes.com</v>
      </c>
      <c r="G169" s="10" t="s">
        <v>16</v>
      </c>
      <c r="H169" s="11">
        <f>VLOOKUP(A169,'Dates to search'!A:C,2,FALSE)</f>
        <v>43964</v>
      </c>
      <c r="I169" s="10" t="s">
        <v>17</v>
      </c>
      <c r="J169" s="11">
        <f>VLOOKUP(A169,'Dates to search'!A:C,3,FALSE)</f>
        <v>43965</v>
      </c>
      <c r="K169" s="10" t="s">
        <v>18</v>
      </c>
      <c r="L169" s="9" t="str">
        <f t="shared" si="2"/>
        <v>'https://api.gdeltproject.org/api/v2/doc/doc?query=("Donald Trump" OR "President Trump") domainis:nytimes.com&amp;startdatetime=20200513000000&amp;enddatetime=20200514000000&amp;mode=artlist&amp;maxrecords=250&amp;sort=datedesc&amp;format=csv',</v>
      </c>
    </row>
    <row r="170" spans="1:12" x14ac:dyDescent="0.25">
      <c r="A170" s="1">
        <f>'Dates to search'!$A$15</f>
        <v>43965</v>
      </c>
      <c r="B170" t="s">
        <v>30</v>
      </c>
      <c r="C170" s="12" t="s">
        <v>13</v>
      </c>
      <c r="D170" s="10" t="str">
        <f>'Search terms'!$A$2</f>
        <v>("Donald Trump" OR "President Trump")</v>
      </c>
      <c r="E170" s="10" t="s">
        <v>14</v>
      </c>
      <c r="F170" s="10" t="str">
        <f>VLOOKUP(B170,'Sources to search'!A:B,2,FALSE)</f>
        <v>nytimes.com</v>
      </c>
      <c r="G170" s="10" t="s">
        <v>16</v>
      </c>
      <c r="H170" s="11">
        <f>VLOOKUP(A170,'Dates to search'!A:C,2,FALSE)</f>
        <v>43965</v>
      </c>
      <c r="I170" s="10" t="s">
        <v>17</v>
      </c>
      <c r="J170" s="11">
        <f>VLOOKUP(A170,'Dates to search'!A:C,3,FALSE)</f>
        <v>43966</v>
      </c>
      <c r="K170" s="10" t="s">
        <v>18</v>
      </c>
      <c r="L170" s="9" t="str">
        <f t="shared" si="2"/>
        <v>'https://api.gdeltproject.org/api/v2/doc/doc?query=("Donald Trump" OR "President Trump") domainis:nytimes.com&amp;startdatetime=20200514000000&amp;enddatetime=20200515000000&amp;mode=artlist&amp;maxrecords=250&amp;sort=datedesc&amp;format=csv',</v>
      </c>
    </row>
    <row r="171" spans="1:12" x14ac:dyDescent="0.25">
      <c r="A171" s="1">
        <f>'Dates to search'!$A$16</f>
        <v>43966</v>
      </c>
      <c r="B171" t="s">
        <v>30</v>
      </c>
      <c r="C171" s="12" t="s">
        <v>13</v>
      </c>
      <c r="D171" s="10" t="str">
        <f>'Search terms'!$A$2</f>
        <v>("Donald Trump" OR "President Trump")</v>
      </c>
      <c r="E171" s="10" t="s">
        <v>14</v>
      </c>
      <c r="F171" s="10" t="str">
        <f>VLOOKUP(B171,'Sources to search'!A:B,2,FALSE)</f>
        <v>nytimes.com</v>
      </c>
      <c r="G171" s="10" t="s">
        <v>16</v>
      </c>
      <c r="H171" s="11">
        <f>VLOOKUP(A171,'Dates to search'!A:C,2,FALSE)</f>
        <v>43966</v>
      </c>
      <c r="I171" s="10" t="s">
        <v>17</v>
      </c>
      <c r="J171" s="11">
        <f>VLOOKUP(A171,'Dates to search'!A:C,3,FALSE)</f>
        <v>43967</v>
      </c>
      <c r="K171" s="10" t="s">
        <v>18</v>
      </c>
      <c r="L171" s="9" t="str">
        <f t="shared" si="2"/>
        <v>'https://api.gdeltproject.org/api/v2/doc/doc?query=("Donald Trump" OR "President Trump") domainis:nytimes.com&amp;startdatetime=20200515000000&amp;enddatetime=20200516000000&amp;mode=artlist&amp;maxrecords=250&amp;sort=datedesc&amp;format=csv',</v>
      </c>
    </row>
    <row r="172" spans="1:12" x14ac:dyDescent="0.25">
      <c r="A172" s="1">
        <f>'Dates to search'!$A$17</f>
        <v>43967</v>
      </c>
      <c r="B172" t="s">
        <v>30</v>
      </c>
      <c r="C172" s="12" t="s">
        <v>13</v>
      </c>
      <c r="D172" s="10" t="str">
        <f>'Search terms'!$A$2</f>
        <v>("Donald Trump" OR "President Trump")</v>
      </c>
      <c r="E172" s="10" t="s">
        <v>14</v>
      </c>
      <c r="F172" s="10" t="str">
        <f>VLOOKUP(B172,'Sources to search'!A:B,2,FALSE)</f>
        <v>nytimes.com</v>
      </c>
      <c r="G172" s="10" t="s">
        <v>16</v>
      </c>
      <c r="H172" s="11">
        <f>VLOOKUP(A172,'Dates to search'!A:C,2,FALSE)</f>
        <v>43967</v>
      </c>
      <c r="I172" s="10" t="s">
        <v>17</v>
      </c>
      <c r="J172" s="11">
        <f>VLOOKUP(A172,'Dates to search'!A:C,3,FALSE)</f>
        <v>43968</v>
      </c>
      <c r="K172" s="10" t="s">
        <v>18</v>
      </c>
      <c r="L172" s="9" t="str">
        <f t="shared" si="2"/>
        <v>'https://api.gdeltproject.org/api/v2/doc/doc?query=("Donald Trump" OR "President Trump") domainis:nytimes.com&amp;startdatetime=20200516000000&amp;enddatetime=20200517000000&amp;mode=artlist&amp;maxrecords=250&amp;sort=datedesc&amp;format=csv',</v>
      </c>
    </row>
    <row r="173" spans="1:12" x14ac:dyDescent="0.25">
      <c r="A173" s="1">
        <f>'Dates to search'!$A$18</f>
        <v>43968</v>
      </c>
      <c r="B173" t="s">
        <v>30</v>
      </c>
      <c r="C173" s="12" t="s">
        <v>13</v>
      </c>
      <c r="D173" s="10" t="str">
        <f>'Search terms'!$A$2</f>
        <v>("Donald Trump" OR "President Trump")</v>
      </c>
      <c r="E173" s="10" t="s">
        <v>14</v>
      </c>
      <c r="F173" s="10" t="str">
        <f>VLOOKUP(B173,'Sources to search'!A:B,2,FALSE)</f>
        <v>nytimes.com</v>
      </c>
      <c r="G173" s="10" t="s">
        <v>16</v>
      </c>
      <c r="H173" s="11">
        <f>VLOOKUP(A173,'Dates to search'!A:C,2,FALSE)</f>
        <v>43968</v>
      </c>
      <c r="I173" s="10" t="s">
        <v>17</v>
      </c>
      <c r="J173" s="11">
        <f>VLOOKUP(A173,'Dates to search'!A:C,3,FALSE)</f>
        <v>43969</v>
      </c>
      <c r="K173" s="10" t="s">
        <v>18</v>
      </c>
      <c r="L173" s="9" t="str">
        <f t="shared" si="2"/>
        <v>'https://api.gdeltproject.org/api/v2/doc/doc?query=("Donald Trump" OR "President Trump") domainis:nytimes.com&amp;startdatetime=20200517000000&amp;enddatetime=20200518000000&amp;mode=artlist&amp;maxrecords=250&amp;sort=datedesc&amp;format=csv',</v>
      </c>
    </row>
    <row r="174" spans="1:12" x14ac:dyDescent="0.25">
      <c r="A174" s="1">
        <f>'Dates to search'!$A$19</f>
        <v>43969</v>
      </c>
      <c r="B174" t="s">
        <v>30</v>
      </c>
      <c r="C174" s="12" t="s">
        <v>13</v>
      </c>
      <c r="D174" s="10" t="str">
        <f>'Search terms'!$A$2</f>
        <v>("Donald Trump" OR "President Trump")</v>
      </c>
      <c r="E174" s="10" t="s">
        <v>14</v>
      </c>
      <c r="F174" s="10" t="str">
        <f>VLOOKUP(B174,'Sources to search'!A:B,2,FALSE)</f>
        <v>nytimes.com</v>
      </c>
      <c r="G174" s="10" t="s">
        <v>16</v>
      </c>
      <c r="H174" s="11">
        <f>VLOOKUP(A174,'Dates to search'!A:C,2,FALSE)</f>
        <v>43969</v>
      </c>
      <c r="I174" s="10" t="s">
        <v>17</v>
      </c>
      <c r="J174" s="11">
        <f>VLOOKUP(A174,'Dates to search'!A:C,3,FALSE)</f>
        <v>43970</v>
      </c>
      <c r="K174" s="10" t="s">
        <v>18</v>
      </c>
      <c r="L174" s="9" t="str">
        <f t="shared" si="2"/>
        <v>'https://api.gdeltproject.org/api/v2/doc/doc?query=("Donald Trump" OR "President Trump") domainis:nytimes.com&amp;startdatetime=20200518000000&amp;enddatetime=20200519000000&amp;mode=artlist&amp;maxrecords=250&amp;sort=datedesc&amp;format=csv',</v>
      </c>
    </row>
    <row r="175" spans="1:12" x14ac:dyDescent="0.25">
      <c r="A175" s="1">
        <f>'Dates to search'!$A$20</f>
        <v>43970</v>
      </c>
      <c r="B175" t="s">
        <v>30</v>
      </c>
      <c r="C175" s="12" t="s">
        <v>13</v>
      </c>
      <c r="D175" s="10" t="str">
        <f>'Search terms'!$A$2</f>
        <v>("Donald Trump" OR "President Trump")</v>
      </c>
      <c r="E175" s="10" t="s">
        <v>14</v>
      </c>
      <c r="F175" s="10" t="str">
        <f>VLOOKUP(B175,'Sources to search'!A:B,2,FALSE)</f>
        <v>nytimes.com</v>
      </c>
      <c r="G175" s="10" t="s">
        <v>16</v>
      </c>
      <c r="H175" s="11">
        <f>VLOOKUP(A175,'Dates to search'!A:C,2,FALSE)</f>
        <v>43970</v>
      </c>
      <c r="I175" s="10" t="s">
        <v>17</v>
      </c>
      <c r="J175" s="11">
        <f>VLOOKUP(A175,'Dates to search'!A:C,3,FALSE)</f>
        <v>43971</v>
      </c>
      <c r="K175" s="10" t="s">
        <v>18</v>
      </c>
      <c r="L175" s="9" t="str">
        <f t="shared" si="2"/>
        <v>'https://api.gdeltproject.org/api/v2/doc/doc?query=("Donald Trump" OR "President Trump") domainis:nytimes.com&amp;startdatetime=20200519000000&amp;enddatetime=20200520000000&amp;mode=artlist&amp;maxrecords=250&amp;sort=datedesc&amp;format=csv',</v>
      </c>
    </row>
    <row r="176" spans="1:12" x14ac:dyDescent="0.25">
      <c r="A176" s="1">
        <f>'Dates to search'!$A$21</f>
        <v>43971</v>
      </c>
      <c r="B176" t="s">
        <v>30</v>
      </c>
      <c r="C176" s="12" t="s">
        <v>13</v>
      </c>
      <c r="D176" s="10" t="str">
        <f>'Search terms'!$A$2</f>
        <v>("Donald Trump" OR "President Trump")</v>
      </c>
      <c r="E176" s="10" t="s">
        <v>14</v>
      </c>
      <c r="F176" s="10" t="str">
        <f>VLOOKUP(B176,'Sources to search'!A:B,2,FALSE)</f>
        <v>nytimes.com</v>
      </c>
      <c r="G176" s="10" t="s">
        <v>16</v>
      </c>
      <c r="H176" s="11">
        <f>VLOOKUP(A176,'Dates to search'!A:C,2,FALSE)</f>
        <v>43971</v>
      </c>
      <c r="I176" s="10" t="s">
        <v>17</v>
      </c>
      <c r="J176" s="11">
        <f>VLOOKUP(A176,'Dates to search'!A:C,3,FALSE)</f>
        <v>43972</v>
      </c>
      <c r="K176" s="10" t="s">
        <v>18</v>
      </c>
      <c r="L176" s="9" t="str">
        <f t="shared" si="2"/>
        <v>'https://api.gdeltproject.org/api/v2/doc/doc?query=("Donald Trump" OR "President Trump") domainis:nytimes.com&amp;startdatetime=20200520000000&amp;enddatetime=20200521000000&amp;mode=artlist&amp;maxrecords=250&amp;sort=datedesc&amp;format=csv',</v>
      </c>
    </row>
    <row r="177" spans="1:12" x14ac:dyDescent="0.25">
      <c r="A177" s="1">
        <f>'Dates to search'!$A$22</f>
        <v>43972</v>
      </c>
      <c r="B177" t="s">
        <v>30</v>
      </c>
      <c r="C177" s="12" t="s">
        <v>13</v>
      </c>
      <c r="D177" s="10" t="str">
        <f>'Search terms'!$A$2</f>
        <v>("Donald Trump" OR "President Trump")</v>
      </c>
      <c r="E177" s="10" t="s">
        <v>14</v>
      </c>
      <c r="F177" s="10" t="str">
        <f>VLOOKUP(B177,'Sources to search'!A:B,2,FALSE)</f>
        <v>nytimes.com</v>
      </c>
      <c r="G177" s="10" t="s">
        <v>16</v>
      </c>
      <c r="H177" s="11">
        <f>VLOOKUP(A177,'Dates to search'!A:C,2,FALSE)</f>
        <v>43972</v>
      </c>
      <c r="I177" s="10" t="s">
        <v>17</v>
      </c>
      <c r="J177" s="11">
        <f>VLOOKUP(A177,'Dates to search'!A:C,3,FALSE)</f>
        <v>43973</v>
      </c>
      <c r="K177" s="10" t="s">
        <v>18</v>
      </c>
      <c r="L177" s="9" t="str">
        <f t="shared" si="2"/>
        <v>'https://api.gdeltproject.org/api/v2/doc/doc?query=("Donald Trump" OR "President Trump") domainis:nytimes.com&amp;startdatetime=20200521000000&amp;enddatetime=20200522000000&amp;mode=artlist&amp;maxrecords=250&amp;sort=datedesc&amp;format=csv',</v>
      </c>
    </row>
    <row r="178" spans="1:12" x14ac:dyDescent="0.25">
      <c r="A178" s="1">
        <f>'Dates to search'!$A$23</f>
        <v>43973</v>
      </c>
      <c r="B178" t="s">
        <v>30</v>
      </c>
      <c r="C178" s="12" t="s">
        <v>13</v>
      </c>
      <c r="D178" s="10" t="str">
        <f>'Search terms'!$A$2</f>
        <v>("Donald Trump" OR "President Trump")</v>
      </c>
      <c r="E178" s="10" t="s">
        <v>14</v>
      </c>
      <c r="F178" s="10" t="str">
        <f>VLOOKUP(B178,'Sources to search'!A:B,2,FALSE)</f>
        <v>nytimes.com</v>
      </c>
      <c r="G178" s="10" t="s">
        <v>16</v>
      </c>
      <c r="H178" s="11">
        <f>VLOOKUP(A178,'Dates to search'!A:C,2,FALSE)</f>
        <v>43973</v>
      </c>
      <c r="I178" s="10" t="s">
        <v>17</v>
      </c>
      <c r="J178" s="11">
        <f>VLOOKUP(A178,'Dates to search'!A:C,3,FALSE)</f>
        <v>43974</v>
      </c>
      <c r="K178" s="10" t="s">
        <v>18</v>
      </c>
      <c r="L178" s="9" t="str">
        <f t="shared" si="2"/>
        <v>'https://api.gdeltproject.org/api/v2/doc/doc?query=("Donald Trump" OR "President Trump") domainis:nytimes.com&amp;startdatetime=20200522000000&amp;enddatetime=20200523000000&amp;mode=artlist&amp;maxrecords=250&amp;sort=datedesc&amp;format=csv',</v>
      </c>
    </row>
    <row r="179" spans="1:12" x14ac:dyDescent="0.25">
      <c r="A179" s="1">
        <f>'Dates to search'!$A$24</f>
        <v>43974</v>
      </c>
      <c r="B179" t="s">
        <v>30</v>
      </c>
      <c r="C179" s="12" t="s">
        <v>13</v>
      </c>
      <c r="D179" s="10" t="str">
        <f>'Search terms'!$A$2</f>
        <v>("Donald Trump" OR "President Trump")</v>
      </c>
      <c r="E179" s="10" t="s">
        <v>14</v>
      </c>
      <c r="F179" s="10" t="str">
        <f>VLOOKUP(B179,'Sources to search'!A:B,2,FALSE)</f>
        <v>nytimes.com</v>
      </c>
      <c r="G179" s="10" t="s">
        <v>16</v>
      </c>
      <c r="H179" s="11">
        <f>VLOOKUP(A179,'Dates to search'!A:C,2,FALSE)</f>
        <v>43974</v>
      </c>
      <c r="I179" s="10" t="s">
        <v>17</v>
      </c>
      <c r="J179" s="11">
        <f>VLOOKUP(A179,'Dates to search'!A:C,3,FALSE)</f>
        <v>43975</v>
      </c>
      <c r="K179" s="10" t="s">
        <v>18</v>
      </c>
      <c r="L179" s="9" t="str">
        <f t="shared" si="2"/>
        <v>'https://api.gdeltproject.org/api/v2/doc/doc?query=("Donald Trump" OR "President Trump") domainis:nytimes.com&amp;startdatetime=20200523000000&amp;enddatetime=20200524000000&amp;mode=artlist&amp;maxrecords=250&amp;sort=datedesc&amp;format=csv',</v>
      </c>
    </row>
    <row r="180" spans="1:12" x14ac:dyDescent="0.25">
      <c r="A180" s="1">
        <f>'Dates to search'!$A$25</f>
        <v>43975</v>
      </c>
      <c r="B180" t="s">
        <v>30</v>
      </c>
      <c r="C180" s="12" t="s">
        <v>13</v>
      </c>
      <c r="D180" s="10" t="str">
        <f>'Search terms'!$A$2</f>
        <v>("Donald Trump" OR "President Trump")</v>
      </c>
      <c r="E180" s="10" t="s">
        <v>14</v>
      </c>
      <c r="F180" s="10" t="str">
        <f>VLOOKUP(B180,'Sources to search'!A:B,2,FALSE)</f>
        <v>nytimes.com</v>
      </c>
      <c r="G180" s="10" t="s">
        <v>16</v>
      </c>
      <c r="H180" s="11">
        <f>VLOOKUP(A180,'Dates to search'!A:C,2,FALSE)</f>
        <v>43975</v>
      </c>
      <c r="I180" s="10" t="s">
        <v>17</v>
      </c>
      <c r="J180" s="11">
        <f>VLOOKUP(A180,'Dates to search'!A:C,3,FALSE)</f>
        <v>43976</v>
      </c>
      <c r="K180" s="10" t="s">
        <v>18</v>
      </c>
      <c r="L180" s="9" t="str">
        <f t="shared" si="2"/>
        <v>'https://api.gdeltproject.org/api/v2/doc/doc?query=("Donald Trump" OR "President Trump") domainis:nytimes.com&amp;startdatetime=20200524000000&amp;enddatetime=20200525000000&amp;mode=artlist&amp;maxrecords=250&amp;sort=datedesc&amp;format=csv',</v>
      </c>
    </row>
    <row r="181" spans="1:12" x14ac:dyDescent="0.25">
      <c r="A181" s="1">
        <f>'Dates to search'!$A$26</f>
        <v>43976</v>
      </c>
      <c r="B181" t="s">
        <v>30</v>
      </c>
      <c r="C181" s="12" t="s">
        <v>13</v>
      </c>
      <c r="D181" s="10" t="str">
        <f>'Search terms'!$A$2</f>
        <v>("Donald Trump" OR "President Trump")</v>
      </c>
      <c r="E181" s="10" t="s">
        <v>14</v>
      </c>
      <c r="F181" s="10" t="str">
        <f>VLOOKUP(B181,'Sources to search'!A:B,2,FALSE)</f>
        <v>nytimes.com</v>
      </c>
      <c r="G181" s="10" t="s">
        <v>16</v>
      </c>
      <c r="H181" s="11">
        <f>VLOOKUP(A181,'Dates to search'!A:C,2,FALSE)</f>
        <v>43976</v>
      </c>
      <c r="I181" s="10" t="s">
        <v>17</v>
      </c>
      <c r="J181" s="11">
        <f>VLOOKUP(A181,'Dates to search'!A:C,3,FALSE)</f>
        <v>43977</v>
      </c>
      <c r="K181" s="10" t="s">
        <v>18</v>
      </c>
      <c r="L181" s="9" t="str">
        <f t="shared" si="2"/>
        <v>'https://api.gdeltproject.org/api/v2/doc/doc?query=("Donald Trump" OR "President Trump") domainis:nytimes.com&amp;startdatetime=20200525000000&amp;enddatetime=20200526000000&amp;mode=artlist&amp;maxrecords=250&amp;sort=datedesc&amp;format=csv',</v>
      </c>
    </row>
    <row r="182" spans="1:12" x14ac:dyDescent="0.25">
      <c r="A182" s="1">
        <f>'Dates to search'!$A$27</f>
        <v>43977</v>
      </c>
      <c r="B182" t="s">
        <v>30</v>
      </c>
      <c r="C182" s="12" t="s">
        <v>13</v>
      </c>
      <c r="D182" s="10" t="str">
        <f>'Search terms'!$A$2</f>
        <v>("Donald Trump" OR "President Trump")</v>
      </c>
      <c r="E182" s="10" t="s">
        <v>14</v>
      </c>
      <c r="F182" s="10" t="str">
        <f>VLOOKUP(B182,'Sources to search'!A:B,2,FALSE)</f>
        <v>nytimes.com</v>
      </c>
      <c r="G182" s="10" t="s">
        <v>16</v>
      </c>
      <c r="H182" s="11">
        <f>VLOOKUP(A182,'Dates to search'!A:C,2,FALSE)</f>
        <v>43977</v>
      </c>
      <c r="I182" s="10" t="s">
        <v>17</v>
      </c>
      <c r="J182" s="11">
        <f>VLOOKUP(A182,'Dates to search'!A:C,3,FALSE)</f>
        <v>43978</v>
      </c>
      <c r="K182" s="10" t="s">
        <v>18</v>
      </c>
      <c r="L182" s="9" t="str">
        <f t="shared" si="2"/>
        <v>'https://api.gdeltproject.org/api/v2/doc/doc?query=("Donald Trump" OR "President Trump") domainis:nytimes.com&amp;startdatetime=20200526000000&amp;enddatetime=20200527000000&amp;mode=artlist&amp;maxrecords=250&amp;sort=datedesc&amp;format=csv',</v>
      </c>
    </row>
    <row r="183" spans="1:12" x14ac:dyDescent="0.25">
      <c r="A183" s="1">
        <f>'Dates to search'!$A$28</f>
        <v>43978</v>
      </c>
      <c r="B183" t="s">
        <v>30</v>
      </c>
      <c r="C183" s="12" t="s">
        <v>13</v>
      </c>
      <c r="D183" s="10" t="str">
        <f>'Search terms'!$A$2</f>
        <v>("Donald Trump" OR "President Trump")</v>
      </c>
      <c r="E183" s="10" t="s">
        <v>14</v>
      </c>
      <c r="F183" s="10" t="str">
        <f>VLOOKUP(B183,'Sources to search'!A:B,2,FALSE)</f>
        <v>nytimes.com</v>
      </c>
      <c r="G183" s="10" t="s">
        <v>16</v>
      </c>
      <c r="H183" s="11">
        <f>VLOOKUP(A183,'Dates to search'!A:C,2,FALSE)</f>
        <v>43978</v>
      </c>
      <c r="I183" s="10" t="s">
        <v>17</v>
      </c>
      <c r="J183" s="11">
        <f>VLOOKUP(A183,'Dates to search'!A:C,3,FALSE)</f>
        <v>43979</v>
      </c>
      <c r="K183" s="10" t="s">
        <v>18</v>
      </c>
      <c r="L183" s="9" t="str">
        <f t="shared" si="2"/>
        <v>'https://api.gdeltproject.org/api/v2/doc/doc?query=("Donald Trump" OR "President Trump") domainis:nytimes.com&amp;startdatetime=20200527000000&amp;enddatetime=20200528000000&amp;mode=artlist&amp;maxrecords=250&amp;sort=datedesc&amp;format=csv',</v>
      </c>
    </row>
    <row r="184" spans="1:12" x14ac:dyDescent="0.25">
      <c r="A184" s="1">
        <f>'Dates to search'!$A$29</f>
        <v>43979</v>
      </c>
      <c r="B184" t="s">
        <v>30</v>
      </c>
      <c r="C184" s="12" t="s">
        <v>13</v>
      </c>
      <c r="D184" s="10" t="str">
        <f>'Search terms'!$A$2</f>
        <v>("Donald Trump" OR "President Trump")</v>
      </c>
      <c r="E184" s="10" t="s">
        <v>14</v>
      </c>
      <c r="F184" s="10" t="str">
        <f>VLOOKUP(B184,'Sources to search'!A:B,2,FALSE)</f>
        <v>nytimes.com</v>
      </c>
      <c r="G184" s="10" t="s">
        <v>16</v>
      </c>
      <c r="H184" s="11">
        <f>VLOOKUP(A184,'Dates to search'!A:C,2,FALSE)</f>
        <v>43979</v>
      </c>
      <c r="I184" s="10" t="s">
        <v>17</v>
      </c>
      <c r="J184" s="11">
        <f>VLOOKUP(A184,'Dates to search'!A:C,3,FALSE)</f>
        <v>43980</v>
      </c>
      <c r="K184" s="10" t="s">
        <v>18</v>
      </c>
      <c r="L184" s="9" t="str">
        <f t="shared" si="2"/>
        <v>'https://api.gdeltproject.org/api/v2/doc/doc?query=("Donald Trump" OR "President Trump") domainis:nytimes.com&amp;startdatetime=20200528000000&amp;enddatetime=20200529000000&amp;mode=artlist&amp;maxrecords=250&amp;sort=datedesc&amp;format=csv',</v>
      </c>
    </row>
    <row r="185" spans="1:12" x14ac:dyDescent="0.25">
      <c r="A185" s="1">
        <f>'Dates to search'!$A$30</f>
        <v>43980</v>
      </c>
      <c r="B185" t="s">
        <v>30</v>
      </c>
      <c r="C185" s="12" t="s">
        <v>13</v>
      </c>
      <c r="D185" s="10" t="str">
        <f>'Search terms'!$A$2</f>
        <v>("Donald Trump" OR "President Trump")</v>
      </c>
      <c r="E185" s="10" t="s">
        <v>14</v>
      </c>
      <c r="F185" s="10" t="str">
        <f>VLOOKUP(B185,'Sources to search'!A:B,2,FALSE)</f>
        <v>nytimes.com</v>
      </c>
      <c r="G185" s="10" t="s">
        <v>16</v>
      </c>
      <c r="H185" s="11">
        <f>VLOOKUP(A185,'Dates to search'!A:C,2,FALSE)</f>
        <v>43980</v>
      </c>
      <c r="I185" s="10" t="s">
        <v>17</v>
      </c>
      <c r="J185" s="11">
        <f>VLOOKUP(A185,'Dates to search'!A:C,3,FALSE)</f>
        <v>43981</v>
      </c>
      <c r="K185" s="10" t="s">
        <v>18</v>
      </c>
      <c r="L185" s="9" t="str">
        <f t="shared" si="2"/>
        <v>'https://api.gdeltproject.org/api/v2/doc/doc?query=("Donald Trump" OR "President Trump") domainis:nytimes.com&amp;startdatetime=20200529000000&amp;enddatetime=20200530000000&amp;mode=artlist&amp;maxrecords=250&amp;sort=datedesc&amp;format=csv',</v>
      </c>
    </row>
    <row r="186" spans="1:12" x14ac:dyDescent="0.25">
      <c r="A186" s="1">
        <f>'Dates to search'!$A$31</f>
        <v>43981</v>
      </c>
      <c r="B186" t="s">
        <v>30</v>
      </c>
      <c r="C186" s="12" t="s">
        <v>13</v>
      </c>
      <c r="D186" s="10" t="str">
        <f>'Search terms'!$A$2</f>
        <v>("Donald Trump" OR "President Trump")</v>
      </c>
      <c r="E186" s="10" t="s">
        <v>14</v>
      </c>
      <c r="F186" s="10" t="str">
        <f>VLOOKUP(B186,'Sources to search'!A:B,2,FALSE)</f>
        <v>nytimes.com</v>
      </c>
      <c r="G186" s="10" t="s">
        <v>16</v>
      </c>
      <c r="H186" s="11">
        <f>VLOOKUP(A186,'Dates to search'!A:C,2,FALSE)</f>
        <v>43981</v>
      </c>
      <c r="I186" s="10" t="s">
        <v>17</v>
      </c>
      <c r="J186" s="11">
        <f>VLOOKUP(A186,'Dates to search'!A:C,3,FALSE)</f>
        <v>43982</v>
      </c>
      <c r="K186" s="10" t="s">
        <v>18</v>
      </c>
      <c r="L186" s="9" t="str">
        <f t="shared" si="2"/>
        <v>'https://api.gdeltproject.org/api/v2/doc/doc?query=("Donald Trump" OR "President Trump") domainis:nytimes.com&amp;startdatetime=20200530000000&amp;enddatetime=20200531000000&amp;mode=artlist&amp;maxrecords=250&amp;sort=datedesc&amp;format=csv',</v>
      </c>
    </row>
    <row r="187" spans="1:12" x14ac:dyDescent="0.25">
      <c r="A187" s="1">
        <f>'Dates to search'!$A$32</f>
        <v>43982</v>
      </c>
      <c r="B187" t="s">
        <v>30</v>
      </c>
      <c r="C187" s="12" t="s">
        <v>13</v>
      </c>
      <c r="D187" s="10" t="str">
        <f>'Search terms'!$A$2</f>
        <v>("Donald Trump" OR "President Trump")</v>
      </c>
      <c r="E187" s="10" t="s">
        <v>14</v>
      </c>
      <c r="F187" s="10" t="str">
        <f>VLOOKUP(B187,'Sources to search'!A:B,2,FALSE)</f>
        <v>nytimes.com</v>
      </c>
      <c r="G187" s="10" t="s">
        <v>16</v>
      </c>
      <c r="H187" s="11">
        <f>VLOOKUP(A187,'Dates to search'!A:C,2,FALSE)</f>
        <v>43982</v>
      </c>
      <c r="I187" s="10" t="s">
        <v>17</v>
      </c>
      <c r="J187" s="11">
        <f>VLOOKUP(A187,'Dates to search'!A:C,3,FALSE)</f>
        <v>43983</v>
      </c>
      <c r="K187" s="10" t="s">
        <v>18</v>
      </c>
      <c r="L187" s="9" t="str">
        <f t="shared" si="2"/>
        <v>'https://api.gdeltproject.org/api/v2/doc/doc?query=("Donald Trump" OR "President Trump") domainis:nytimes.com&amp;startdatetime=20200531000000&amp;enddatetime=20200601000000&amp;mode=artlist&amp;maxrecords=250&amp;sort=datedesc&amp;format=csv',</v>
      </c>
    </row>
    <row r="188" spans="1:12" x14ac:dyDescent="0.25">
      <c r="A188" s="1">
        <f>'Dates to search'!$A$2</f>
        <v>43952</v>
      </c>
      <c r="B188" t="s">
        <v>32</v>
      </c>
      <c r="C188" s="12" t="s">
        <v>13</v>
      </c>
      <c r="D188" s="10" t="str">
        <f>'Search terms'!$A$2</f>
        <v>("Donald Trump" OR "President Trump")</v>
      </c>
      <c r="E188" s="10" t="s">
        <v>14</v>
      </c>
      <c r="F188" s="10" t="str">
        <f>VLOOKUP(B188,'Sources to search'!A:B,2,FALSE)</f>
        <v>usatoday.com</v>
      </c>
      <c r="G188" s="10" t="s">
        <v>16</v>
      </c>
      <c r="H188" s="11">
        <f>VLOOKUP(A188,'Dates to search'!A:C,2,FALSE)</f>
        <v>43952</v>
      </c>
      <c r="I188" s="10" t="s">
        <v>17</v>
      </c>
      <c r="J188" s="11">
        <f>VLOOKUP(A188,'Dates to search'!A:C,3,FALSE)</f>
        <v>43953</v>
      </c>
      <c r="K188" s="10" t="s">
        <v>18</v>
      </c>
      <c r="L188" s="9" t="str">
        <f t="shared" si="2"/>
        <v>'https://api.gdeltproject.org/api/v2/doc/doc?query=("Donald Trump" OR "President Trump") domainis:usatoday.com&amp;startdatetime=20200501000000&amp;enddatetime=20200502000000&amp;mode=artlist&amp;maxrecords=250&amp;sort=datedesc&amp;format=csv',</v>
      </c>
    </row>
    <row r="189" spans="1:12" x14ac:dyDescent="0.25">
      <c r="A189" s="1">
        <f>'Dates to search'!$A$3</f>
        <v>43953</v>
      </c>
      <c r="B189" t="s">
        <v>32</v>
      </c>
      <c r="C189" s="12" t="s">
        <v>13</v>
      </c>
      <c r="D189" s="10" t="str">
        <f>'Search terms'!$A$2</f>
        <v>("Donald Trump" OR "President Trump")</v>
      </c>
      <c r="E189" s="10" t="s">
        <v>14</v>
      </c>
      <c r="F189" s="10" t="str">
        <f>VLOOKUP(B189,'Sources to search'!A:B,2,FALSE)</f>
        <v>usatoday.com</v>
      </c>
      <c r="G189" s="10" t="s">
        <v>16</v>
      </c>
      <c r="H189" s="11">
        <f>VLOOKUP(A189,'Dates to search'!A:C,2,FALSE)</f>
        <v>43953</v>
      </c>
      <c r="I189" s="10" t="s">
        <v>17</v>
      </c>
      <c r="J189" s="11">
        <f>VLOOKUP(A189,'Dates to search'!A:C,3,FALSE)</f>
        <v>43954</v>
      </c>
      <c r="K189" s="10" t="s">
        <v>18</v>
      </c>
      <c r="L189" s="9" t="str">
        <f t="shared" si="2"/>
        <v>'https://api.gdeltproject.org/api/v2/doc/doc?query=("Donald Trump" OR "President Trump") domainis:usatoday.com&amp;startdatetime=20200502000000&amp;enddatetime=20200503000000&amp;mode=artlist&amp;maxrecords=250&amp;sort=datedesc&amp;format=csv',</v>
      </c>
    </row>
    <row r="190" spans="1:12" x14ac:dyDescent="0.25">
      <c r="A190" s="1">
        <f>'Dates to search'!$A$4</f>
        <v>43954</v>
      </c>
      <c r="B190" t="s">
        <v>32</v>
      </c>
      <c r="C190" s="12" t="s">
        <v>13</v>
      </c>
      <c r="D190" s="10" t="str">
        <f>'Search terms'!$A$2</f>
        <v>("Donald Trump" OR "President Trump")</v>
      </c>
      <c r="E190" s="10" t="s">
        <v>14</v>
      </c>
      <c r="F190" s="10" t="str">
        <f>VLOOKUP(B190,'Sources to search'!A:B,2,FALSE)</f>
        <v>usatoday.com</v>
      </c>
      <c r="G190" s="10" t="s">
        <v>16</v>
      </c>
      <c r="H190" s="11">
        <f>VLOOKUP(A190,'Dates to search'!A:C,2,FALSE)</f>
        <v>43954</v>
      </c>
      <c r="I190" s="10" t="s">
        <v>17</v>
      </c>
      <c r="J190" s="11">
        <f>VLOOKUP(A190,'Dates to search'!A:C,3,FALSE)</f>
        <v>43955</v>
      </c>
      <c r="K190" s="10" t="s">
        <v>18</v>
      </c>
      <c r="L190" s="9" t="str">
        <f t="shared" si="2"/>
        <v>'https://api.gdeltproject.org/api/v2/doc/doc?query=("Donald Trump" OR "President Trump") domainis:usatoday.com&amp;startdatetime=20200503000000&amp;enddatetime=20200504000000&amp;mode=artlist&amp;maxrecords=250&amp;sort=datedesc&amp;format=csv',</v>
      </c>
    </row>
    <row r="191" spans="1:12" x14ac:dyDescent="0.25">
      <c r="A191" s="1">
        <f>'Dates to search'!$A$5</f>
        <v>43955</v>
      </c>
      <c r="B191" t="s">
        <v>32</v>
      </c>
      <c r="C191" s="12" t="s">
        <v>13</v>
      </c>
      <c r="D191" s="10" t="str">
        <f>'Search terms'!$A$2</f>
        <v>("Donald Trump" OR "President Trump")</v>
      </c>
      <c r="E191" s="10" t="s">
        <v>14</v>
      </c>
      <c r="F191" s="10" t="str">
        <f>VLOOKUP(B191,'Sources to search'!A:B,2,FALSE)</f>
        <v>usatoday.com</v>
      </c>
      <c r="G191" s="10" t="s">
        <v>16</v>
      </c>
      <c r="H191" s="11">
        <f>VLOOKUP(A191,'Dates to search'!A:C,2,FALSE)</f>
        <v>43955</v>
      </c>
      <c r="I191" s="10" t="s">
        <v>17</v>
      </c>
      <c r="J191" s="11">
        <f>VLOOKUP(A191,'Dates to search'!A:C,3,FALSE)</f>
        <v>43956</v>
      </c>
      <c r="K191" s="10" t="s">
        <v>18</v>
      </c>
      <c r="L191" s="9" t="str">
        <f t="shared" si="2"/>
        <v>'https://api.gdeltproject.org/api/v2/doc/doc?query=("Donald Trump" OR "President Trump") domainis:usatoday.com&amp;startdatetime=20200504000000&amp;enddatetime=20200505000000&amp;mode=artlist&amp;maxrecords=250&amp;sort=datedesc&amp;format=csv',</v>
      </c>
    </row>
    <row r="192" spans="1:12" x14ac:dyDescent="0.25">
      <c r="A192" s="1">
        <f>'Dates to search'!$A$6</f>
        <v>43956</v>
      </c>
      <c r="B192" t="s">
        <v>32</v>
      </c>
      <c r="C192" s="12" t="s">
        <v>13</v>
      </c>
      <c r="D192" s="10" t="str">
        <f>'Search terms'!$A$2</f>
        <v>("Donald Trump" OR "President Trump")</v>
      </c>
      <c r="E192" s="10" t="s">
        <v>14</v>
      </c>
      <c r="F192" s="10" t="str">
        <f>VLOOKUP(B192,'Sources to search'!A:B,2,FALSE)</f>
        <v>usatoday.com</v>
      </c>
      <c r="G192" s="10" t="s">
        <v>16</v>
      </c>
      <c r="H192" s="11">
        <f>VLOOKUP(A192,'Dates to search'!A:C,2,FALSE)</f>
        <v>43956</v>
      </c>
      <c r="I192" s="10" t="s">
        <v>17</v>
      </c>
      <c r="J192" s="11">
        <f>VLOOKUP(A192,'Dates to search'!A:C,3,FALSE)</f>
        <v>43957</v>
      </c>
      <c r="K192" s="10" t="s">
        <v>18</v>
      </c>
      <c r="L192" s="9" t="str">
        <f t="shared" si="2"/>
        <v>'https://api.gdeltproject.org/api/v2/doc/doc?query=("Donald Trump" OR "President Trump") domainis:usatoday.com&amp;startdatetime=20200505000000&amp;enddatetime=20200506000000&amp;mode=artlist&amp;maxrecords=250&amp;sort=datedesc&amp;format=csv',</v>
      </c>
    </row>
    <row r="193" spans="1:12" x14ac:dyDescent="0.25">
      <c r="A193" s="1">
        <f>'Dates to search'!$A$7</f>
        <v>43957</v>
      </c>
      <c r="B193" t="s">
        <v>32</v>
      </c>
      <c r="C193" s="12" t="s">
        <v>13</v>
      </c>
      <c r="D193" s="10" t="str">
        <f>'Search terms'!$A$2</f>
        <v>("Donald Trump" OR "President Trump")</v>
      </c>
      <c r="E193" s="10" t="s">
        <v>14</v>
      </c>
      <c r="F193" s="10" t="str">
        <f>VLOOKUP(B193,'Sources to search'!A:B,2,FALSE)</f>
        <v>usatoday.com</v>
      </c>
      <c r="G193" s="10" t="s">
        <v>16</v>
      </c>
      <c r="H193" s="11">
        <f>VLOOKUP(A193,'Dates to search'!A:C,2,FALSE)</f>
        <v>43957</v>
      </c>
      <c r="I193" s="10" t="s">
        <v>17</v>
      </c>
      <c r="J193" s="11">
        <f>VLOOKUP(A193,'Dates to search'!A:C,3,FALSE)</f>
        <v>43958</v>
      </c>
      <c r="K193" s="10" t="s">
        <v>18</v>
      </c>
      <c r="L193" s="9" t="str">
        <f t="shared" si="2"/>
        <v>'https://api.gdeltproject.org/api/v2/doc/doc?query=("Donald Trump" OR "President Trump") domainis:usatoday.com&amp;startdatetime=20200506000000&amp;enddatetime=20200507000000&amp;mode=artlist&amp;maxrecords=250&amp;sort=datedesc&amp;format=csv',</v>
      </c>
    </row>
    <row r="194" spans="1:12" x14ac:dyDescent="0.25">
      <c r="A194" s="1">
        <f>'Dates to search'!$A$8</f>
        <v>43958</v>
      </c>
      <c r="B194" t="s">
        <v>32</v>
      </c>
      <c r="C194" s="12" t="s">
        <v>13</v>
      </c>
      <c r="D194" s="10" t="str">
        <f>'Search terms'!$A$2</f>
        <v>("Donald Trump" OR "President Trump")</v>
      </c>
      <c r="E194" s="10" t="s">
        <v>14</v>
      </c>
      <c r="F194" s="10" t="str">
        <f>VLOOKUP(B194,'Sources to search'!A:B,2,FALSE)</f>
        <v>usatoday.com</v>
      </c>
      <c r="G194" s="10" t="s">
        <v>16</v>
      </c>
      <c r="H194" s="11">
        <f>VLOOKUP(A194,'Dates to search'!A:C,2,FALSE)</f>
        <v>43958</v>
      </c>
      <c r="I194" s="10" t="s">
        <v>17</v>
      </c>
      <c r="J194" s="11">
        <f>VLOOKUP(A194,'Dates to search'!A:C,3,FALSE)</f>
        <v>43959</v>
      </c>
      <c r="K194" s="10" t="s">
        <v>18</v>
      </c>
      <c r="L194" s="9" t="str">
        <f t="shared" si="2"/>
        <v>'https://api.gdeltproject.org/api/v2/doc/doc?query=("Donald Trump" OR "President Trump") domainis:usatoday.com&amp;startdatetime=20200507000000&amp;enddatetime=20200508000000&amp;mode=artlist&amp;maxrecords=250&amp;sort=datedesc&amp;format=csv',</v>
      </c>
    </row>
    <row r="195" spans="1:12" x14ac:dyDescent="0.25">
      <c r="A195" s="1">
        <f>'Dates to search'!$A$9</f>
        <v>43959</v>
      </c>
      <c r="B195" t="s">
        <v>32</v>
      </c>
      <c r="C195" s="12" t="s">
        <v>13</v>
      </c>
      <c r="D195" s="10" t="str">
        <f>'Search terms'!$A$2</f>
        <v>("Donald Trump" OR "President Trump")</v>
      </c>
      <c r="E195" s="10" t="s">
        <v>14</v>
      </c>
      <c r="F195" s="10" t="str">
        <f>VLOOKUP(B195,'Sources to search'!A:B,2,FALSE)</f>
        <v>usatoday.com</v>
      </c>
      <c r="G195" s="10" t="s">
        <v>16</v>
      </c>
      <c r="H195" s="11">
        <f>VLOOKUP(A195,'Dates to search'!A:C,2,FALSE)</f>
        <v>43959</v>
      </c>
      <c r="I195" s="10" t="s">
        <v>17</v>
      </c>
      <c r="J195" s="11">
        <f>VLOOKUP(A195,'Dates to search'!A:C,3,FALSE)</f>
        <v>43960</v>
      </c>
      <c r="K195" s="10" t="s">
        <v>18</v>
      </c>
      <c r="L195" s="9" t="str">
        <f t="shared" ref="L195:L258" si="3">CONCATENATE(C195,D195,E195,F195,G195,TEXT(H195,"yyyymmddhhmmss"),I195,TEXT(J195,"yyyymmddhhmmss"),K195)</f>
        <v>'https://api.gdeltproject.org/api/v2/doc/doc?query=("Donald Trump" OR "President Trump") domainis:usatoday.com&amp;startdatetime=20200508000000&amp;enddatetime=20200509000000&amp;mode=artlist&amp;maxrecords=250&amp;sort=datedesc&amp;format=csv',</v>
      </c>
    </row>
    <row r="196" spans="1:12" x14ac:dyDescent="0.25">
      <c r="A196" s="1">
        <f>'Dates to search'!$A$10</f>
        <v>43960</v>
      </c>
      <c r="B196" t="s">
        <v>32</v>
      </c>
      <c r="C196" s="12" t="s">
        <v>13</v>
      </c>
      <c r="D196" s="10" t="str">
        <f>'Search terms'!$A$2</f>
        <v>("Donald Trump" OR "President Trump")</v>
      </c>
      <c r="E196" s="10" t="s">
        <v>14</v>
      </c>
      <c r="F196" s="10" t="str">
        <f>VLOOKUP(B196,'Sources to search'!A:B,2,FALSE)</f>
        <v>usatoday.com</v>
      </c>
      <c r="G196" s="10" t="s">
        <v>16</v>
      </c>
      <c r="H196" s="11">
        <f>VLOOKUP(A196,'Dates to search'!A:C,2,FALSE)</f>
        <v>43960</v>
      </c>
      <c r="I196" s="10" t="s">
        <v>17</v>
      </c>
      <c r="J196" s="11">
        <f>VLOOKUP(A196,'Dates to search'!A:C,3,FALSE)</f>
        <v>43961</v>
      </c>
      <c r="K196" s="10" t="s">
        <v>18</v>
      </c>
      <c r="L196" s="9" t="str">
        <f t="shared" si="3"/>
        <v>'https://api.gdeltproject.org/api/v2/doc/doc?query=("Donald Trump" OR "President Trump") domainis:usatoday.com&amp;startdatetime=20200509000000&amp;enddatetime=20200510000000&amp;mode=artlist&amp;maxrecords=250&amp;sort=datedesc&amp;format=csv',</v>
      </c>
    </row>
    <row r="197" spans="1:12" x14ac:dyDescent="0.25">
      <c r="A197" s="1">
        <f>'Dates to search'!$A$11</f>
        <v>43961</v>
      </c>
      <c r="B197" t="s">
        <v>32</v>
      </c>
      <c r="C197" s="12" t="s">
        <v>13</v>
      </c>
      <c r="D197" s="10" t="str">
        <f>'Search terms'!$A$2</f>
        <v>("Donald Trump" OR "President Trump")</v>
      </c>
      <c r="E197" s="10" t="s">
        <v>14</v>
      </c>
      <c r="F197" s="10" t="str">
        <f>VLOOKUP(B197,'Sources to search'!A:B,2,FALSE)</f>
        <v>usatoday.com</v>
      </c>
      <c r="G197" s="10" t="s">
        <v>16</v>
      </c>
      <c r="H197" s="11">
        <f>VLOOKUP(A197,'Dates to search'!A:C,2,FALSE)</f>
        <v>43961</v>
      </c>
      <c r="I197" s="10" t="s">
        <v>17</v>
      </c>
      <c r="J197" s="11">
        <f>VLOOKUP(A197,'Dates to search'!A:C,3,FALSE)</f>
        <v>43962</v>
      </c>
      <c r="K197" s="10" t="s">
        <v>18</v>
      </c>
      <c r="L197" s="9" t="str">
        <f t="shared" si="3"/>
        <v>'https://api.gdeltproject.org/api/v2/doc/doc?query=("Donald Trump" OR "President Trump") domainis:usatoday.com&amp;startdatetime=20200510000000&amp;enddatetime=20200511000000&amp;mode=artlist&amp;maxrecords=250&amp;sort=datedesc&amp;format=csv',</v>
      </c>
    </row>
    <row r="198" spans="1:12" x14ac:dyDescent="0.25">
      <c r="A198" s="1">
        <f>'Dates to search'!$A$12</f>
        <v>43962</v>
      </c>
      <c r="B198" t="s">
        <v>32</v>
      </c>
      <c r="C198" s="12" t="s">
        <v>13</v>
      </c>
      <c r="D198" s="10" t="str">
        <f>'Search terms'!$A$2</f>
        <v>("Donald Trump" OR "President Trump")</v>
      </c>
      <c r="E198" s="10" t="s">
        <v>14</v>
      </c>
      <c r="F198" s="10" t="str">
        <f>VLOOKUP(B198,'Sources to search'!A:B,2,FALSE)</f>
        <v>usatoday.com</v>
      </c>
      <c r="G198" s="10" t="s">
        <v>16</v>
      </c>
      <c r="H198" s="11">
        <f>VLOOKUP(A198,'Dates to search'!A:C,2,FALSE)</f>
        <v>43962</v>
      </c>
      <c r="I198" s="10" t="s">
        <v>17</v>
      </c>
      <c r="J198" s="11">
        <f>VLOOKUP(A198,'Dates to search'!A:C,3,FALSE)</f>
        <v>43963</v>
      </c>
      <c r="K198" s="10" t="s">
        <v>18</v>
      </c>
      <c r="L198" s="9" t="str">
        <f t="shared" si="3"/>
        <v>'https://api.gdeltproject.org/api/v2/doc/doc?query=("Donald Trump" OR "President Trump") domainis:usatoday.com&amp;startdatetime=20200511000000&amp;enddatetime=20200512000000&amp;mode=artlist&amp;maxrecords=250&amp;sort=datedesc&amp;format=csv',</v>
      </c>
    </row>
    <row r="199" spans="1:12" x14ac:dyDescent="0.25">
      <c r="A199" s="1">
        <f>'Dates to search'!$A$13</f>
        <v>43963</v>
      </c>
      <c r="B199" t="s">
        <v>32</v>
      </c>
      <c r="C199" s="12" t="s">
        <v>13</v>
      </c>
      <c r="D199" s="10" t="str">
        <f>'Search terms'!$A$2</f>
        <v>("Donald Trump" OR "President Trump")</v>
      </c>
      <c r="E199" s="10" t="s">
        <v>14</v>
      </c>
      <c r="F199" s="10" t="str">
        <f>VLOOKUP(B199,'Sources to search'!A:B,2,FALSE)</f>
        <v>usatoday.com</v>
      </c>
      <c r="G199" s="10" t="s">
        <v>16</v>
      </c>
      <c r="H199" s="11">
        <f>VLOOKUP(A199,'Dates to search'!A:C,2,FALSE)</f>
        <v>43963</v>
      </c>
      <c r="I199" s="10" t="s">
        <v>17</v>
      </c>
      <c r="J199" s="11">
        <f>VLOOKUP(A199,'Dates to search'!A:C,3,FALSE)</f>
        <v>43964</v>
      </c>
      <c r="K199" s="10" t="s">
        <v>18</v>
      </c>
      <c r="L199" s="9" t="str">
        <f t="shared" si="3"/>
        <v>'https://api.gdeltproject.org/api/v2/doc/doc?query=("Donald Trump" OR "President Trump") domainis:usatoday.com&amp;startdatetime=20200512000000&amp;enddatetime=20200513000000&amp;mode=artlist&amp;maxrecords=250&amp;sort=datedesc&amp;format=csv',</v>
      </c>
    </row>
    <row r="200" spans="1:12" x14ac:dyDescent="0.25">
      <c r="A200" s="1">
        <f>'Dates to search'!$A$14</f>
        <v>43964</v>
      </c>
      <c r="B200" t="s">
        <v>32</v>
      </c>
      <c r="C200" s="12" t="s">
        <v>13</v>
      </c>
      <c r="D200" s="10" t="str">
        <f>'Search terms'!$A$2</f>
        <v>("Donald Trump" OR "President Trump")</v>
      </c>
      <c r="E200" s="10" t="s">
        <v>14</v>
      </c>
      <c r="F200" s="10" t="str">
        <f>VLOOKUP(B200,'Sources to search'!A:B,2,FALSE)</f>
        <v>usatoday.com</v>
      </c>
      <c r="G200" s="10" t="s">
        <v>16</v>
      </c>
      <c r="H200" s="11">
        <f>VLOOKUP(A200,'Dates to search'!A:C,2,FALSE)</f>
        <v>43964</v>
      </c>
      <c r="I200" s="10" t="s">
        <v>17</v>
      </c>
      <c r="J200" s="11">
        <f>VLOOKUP(A200,'Dates to search'!A:C,3,FALSE)</f>
        <v>43965</v>
      </c>
      <c r="K200" s="10" t="s">
        <v>18</v>
      </c>
      <c r="L200" s="9" t="str">
        <f t="shared" si="3"/>
        <v>'https://api.gdeltproject.org/api/v2/doc/doc?query=("Donald Trump" OR "President Trump") domainis:usatoday.com&amp;startdatetime=20200513000000&amp;enddatetime=20200514000000&amp;mode=artlist&amp;maxrecords=250&amp;sort=datedesc&amp;format=csv',</v>
      </c>
    </row>
    <row r="201" spans="1:12" x14ac:dyDescent="0.25">
      <c r="A201" s="1">
        <f>'Dates to search'!$A$15</f>
        <v>43965</v>
      </c>
      <c r="B201" t="s">
        <v>32</v>
      </c>
      <c r="C201" s="12" t="s">
        <v>13</v>
      </c>
      <c r="D201" s="10" t="str">
        <f>'Search terms'!$A$2</f>
        <v>("Donald Trump" OR "President Trump")</v>
      </c>
      <c r="E201" s="10" t="s">
        <v>14</v>
      </c>
      <c r="F201" s="10" t="str">
        <f>VLOOKUP(B201,'Sources to search'!A:B,2,FALSE)</f>
        <v>usatoday.com</v>
      </c>
      <c r="G201" s="10" t="s">
        <v>16</v>
      </c>
      <c r="H201" s="11">
        <f>VLOOKUP(A201,'Dates to search'!A:C,2,FALSE)</f>
        <v>43965</v>
      </c>
      <c r="I201" s="10" t="s">
        <v>17</v>
      </c>
      <c r="J201" s="11">
        <f>VLOOKUP(A201,'Dates to search'!A:C,3,FALSE)</f>
        <v>43966</v>
      </c>
      <c r="K201" s="10" t="s">
        <v>18</v>
      </c>
      <c r="L201" s="9" t="str">
        <f t="shared" si="3"/>
        <v>'https://api.gdeltproject.org/api/v2/doc/doc?query=("Donald Trump" OR "President Trump") domainis:usatoday.com&amp;startdatetime=20200514000000&amp;enddatetime=20200515000000&amp;mode=artlist&amp;maxrecords=250&amp;sort=datedesc&amp;format=csv',</v>
      </c>
    </row>
    <row r="202" spans="1:12" x14ac:dyDescent="0.25">
      <c r="A202" s="1">
        <f>'Dates to search'!$A$16</f>
        <v>43966</v>
      </c>
      <c r="B202" t="s">
        <v>32</v>
      </c>
      <c r="C202" s="12" t="s">
        <v>13</v>
      </c>
      <c r="D202" s="10" t="str">
        <f>'Search terms'!$A$2</f>
        <v>("Donald Trump" OR "President Trump")</v>
      </c>
      <c r="E202" s="10" t="s">
        <v>14</v>
      </c>
      <c r="F202" s="10" t="str">
        <f>VLOOKUP(B202,'Sources to search'!A:B,2,FALSE)</f>
        <v>usatoday.com</v>
      </c>
      <c r="G202" s="10" t="s">
        <v>16</v>
      </c>
      <c r="H202" s="11">
        <f>VLOOKUP(A202,'Dates to search'!A:C,2,FALSE)</f>
        <v>43966</v>
      </c>
      <c r="I202" s="10" t="s">
        <v>17</v>
      </c>
      <c r="J202" s="11">
        <f>VLOOKUP(A202,'Dates to search'!A:C,3,FALSE)</f>
        <v>43967</v>
      </c>
      <c r="K202" s="10" t="s">
        <v>18</v>
      </c>
      <c r="L202" s="9" t="str">
        <f t="shared" si="3"/>
        <v>'https://api.gdeltproject.org/api/v2/doc/doc?query=("Donald Trump" OR "President Trump") domainis:usatoday.com&amp;startdatetime=20200515000000&amp;enddatetime=20200516000000&amp;mode=artlist&amp;maxrecords=250&amp;sort=datedesc&amp;format=csv',</v>
      </c>
    </row>
    <row r="203" spans="1:12" x14ac:dyDescent="0.25">
      <c r="A203" s="1">
        <f>'Dates to search'!$A$17</f>
        <v>43967</v>
      </c>
      <c r="B203" t="s">
        <v>32</v>
      </c>
      <c r="C203" s="12" t="s">
        <v>13</v>
      </c>
      <c r="D203" s="10" t="str">
        <f>'Search terms'!$A$2</f>
        <v>("Donald Trump" OR "President Trump")</v>
      </c>
      <c r="E203" s="10" t="s">
        <v>14</v>
      </c>
      <c r="F203" s="10" t="str">
        <f>VLOOKUP(B203,'Sources to search'!A:B,2,FALSE)</f>
        <v>usatoday.com</v>
      </c>
      <c r="G203" s="10" t="s">
        <v>16</v>
      </c>
      <c r="H203" s="11">
        <f>VLOOKUP(A203,'Dates to search'!A:C,2,FALSE)</f>
        <v>43967</v>
      </c>
      <c r="I203" s="10" t="s">
        <v>17</v>
      </c>
      <c r="J203" s="11">
        <f>VLOOKUP(A203,'Dates to search'!A:C,3,FALSE)</f>
        <v>43968</v>
      </c>
      <c r="K203" s="10" t="s">
        <v>18</v>
      </c>
      <c r="L203" s="9" t="str">
        <f t="shared" si="3"/>
        <v>'https://api.gdeltproject.org/api/v2/doc/doc?query=("Donald Trump" OR "President Trump") domainis:usatoday.com&amp;startdatetime=20200516000000&amp;enddatetime=20200517000000&amp;mode=artlist&amp;maxrecords=250&amp;sort=datedesc&amp;format=csv',</v>
      </c>
    </row>
    <row r="204" spans="1:12" x14ac:dyDescent="0.25">
      <c r="A204" s="1">
        <f>'Dates to search'!$A$18</f>
        <v>43968</v>
      </c>
      <c r="B204" t="s">
        <v>32</v>
      </c>
      <c r="C204" s="12" t="s">
        <v>13</v>
      </c>
      <c r="D204" s="10" t="str">
        <f>'Search terms'!$A$2</f>
        <v>("Donald Trump" OR "President Trump")</v>
      </c>
      <c r="E204" s="10" t="s">
        <v>14</v>
      </c>
      <c r="F204" s="10" t="str">
        <f>VLOOKUP(B204,'Sources to search'!A:B,2,FALSE)</f>
        <v>usatoday.com</v>
      </c>
      <c r="G204" s="10" t="s">
        <v>16</v>
      </c>
      <c r="H204" s="11">
        <f>VLOOKUP(A204,'Dates to search'!A:C,2,FALSE)</f>
        <v>43968</v>
      </c>
      <c r="I204" s="10" t="s">
        <v>17</v>
      </c>
      <c r="J204" s="11">
        <f>VLOOKUP(A204,'Dates to search'!A:C,3,FALSE)</f>
        <v>43969</v>
      </c>
      <c r="K204" s="10" t="s">
        <v>18</v>
      </c>
      <c r="L204" s="9" t="str">
        <f t="shared" si="3"/>
        <v>'https://api.gdeltproject.org/api/v2/doc/doc?query=("Donald Trump" OR "President Trump") domainis:usatoday.com&amp;startdatetime=20200517000000&amp;enddatetime=20200518000000&amp;mode=artlist&amp;maxrecords=250&amp;sort=datedesc&amp;format=csv',</v>
      </c>
    </row>
    <row r="205" spans="1:12" x14ac:dyDescent="0.25">
      <c r="A205" s="1">
        <f>'Dates to search'!$A$19</f>
        <v>43969</v>
      </c>
      <c r="B205" t="s">
        <v>32</v>
      </c>
      <c r="C205" s="12" t="s">
        <v>13</v>
      </c>
      <c r="D205" s="10" t="str">
        <f>'Search terms'!$A$2</f>
        <v>("Donald Trump" OR "President Trump")</v>
      </c>
      <c r="E205" s="10" t="s">
        <v>14</v>
      </c>
      <c r="F205" s="10" t="str">
        <f>VLOOKUP(B205,'Sources to search'!A:B,2,FALSE)</f>
        <v>usatoday.com</v>
      </c>
      <c r="G205" s="10" t="s">
        <v>16</v>
      </c>
      <c r="H205" s="11">
        <f>VLOOKUP(A205,'Dates to search'!A:C,2,FALSE)</f>
        <v>43969</v>
      </c>
      <c r="I205" s="10" t="s">
        <v>17</v>
      </c>
      <c r="J205" s="11">
        <f>VLOOKUP(A205,'Dates to search'!A:C,3,FALSE)</f>
        <v>43970</v>
      </c>
      <c r="K205" s="10" t="s">
        <v>18</v>
      </c>
      <c r="L205" s="9" t="str">
        <f t="shared" si="3"/>
        <v>'https://api.gdeltproject.org/api/v2/doc/doc?query=("Donald Trump" OR "President Trump") domainis:usatoday.com&amp;startdatetime=20200518000000&amp;enddatetime=20200519000000&amp;mode=artlist&amp;maxrecords=250&amp;sort=datedesc&amp;format=csv',</v>
      </c>
    </row>
    <row r="206" spans="1:12" x14ac:dyDescent="0.25">
      <c r="A206" s="1">
        <f>'Dates to search'!$A$20</f>
        <v>43970</v>
      </c>
      <c r="B206" t="s">
        <v>32</v>
      </c>
      <c r="C206" s="12" t="s">
        <v>13</v>
      </c>
      <c r="D206" s="10" t="str">
        <f>'Search terms'!$A$2</f>
        <v>("Donald Trump" OR "President Trump")</v>
      </c>
      <c r="E206" s="10" t="s">
        <v>14</v>
      </c>
      <c r="F206" s="10" t="str">
        <f>VLOOKUP(B206,'Sources to search'!A:B,2,FALSE)</f>
        <v>usatoday.com</v>
      </c>
      <c r="G206" s="10" t="s">
        <v>16</v>
      </c>
      <c r="H206" s="11">
        <f>VLOOKUP(A206,'Dates to search'!A:C,2,FALSE)</f>
        <v>43970</v>
      </c>
      <c r="I206" s="10" t="s">
        <v>17</v>
      </c>
      <c r="J206" s="11">
        <f>VLOOKUP(A206,'Dates to search'!A:C,3,FALSE)</f>
        <v>43971</v>
      </c>
      <c r="K206" s="10" t="s">
        <v>18</v>
      </c>
      <c r="L206" s="9" t="str">
        <f t="shared" si="3"/>
        <v>'https://api.gdeltproject.org/api/v2/doc/doc?query=("Donald Trump" OR "President Trump") domainis:usatoday.com&amp;startdatetime=20200519000000&amp;enddatetime=20200520000000&amp;mode=artlist&amp;maxrecords=250&amp;sort=datedesc&amp;format=csv',</v>
      </c>
    </row>
    <row r="207" spans="1:12" x14ac:dyDescent="0.25">
      <c r="A207" s="1">
        <f>'Dates to search'!$A$21</f>
        <v>43971</v>
      </c>
      <c r="B207" t="s">
        <v>32</v>
      </c>
      <c r="C207" s="12" t="s">
        <v>13</v>
      </c>
      <c r="D207" s="10" t="str">
        <f>'Search terms'!$A$2</f>
        <v>("Donald Trump" OR "President Trump")</v>
      </c>
      <c r="E207" s="10" t="s">
        <v>14</v>
      </c>
      <c r="F207" s="10" t="str">
        <f>VLOOKUP(B207,'Sources to search'!A:B,2,FALSE)</f>
        <v>usatoday.com</v>
      </c>
      <c r="G207" s="10" t="s">
        <v>16</v>
      </c>
      <c r="H207" s="11">
        <f>VLOOKUP(A207,'Dates to search'!A:C,2,FALSE)</f>
        <v>43971</v>
      </c>
      <c r="I207" s="10" t="s">
        <v>17</v>
      </c>
      <c r="J207" s="11">
        <f>VLOOKUP(A207,'Dates to search'!A:C,3,FALSE)</f>
        <v>43972</v>
      </c>
      <c r="K207" s="10" t="s">
        <v>18</v>
      </c>
      <c r="L207" s="9" t="str">
        <f t="shared" si="3"/>
        <v>'https://api.gdeltproject.org/api/v2/doc/doc?query=("Donald Trump" OR "President Trump") domainis:usatoday.com&amp;startdatetime=20200520000000&amp;enddatetime=20200521000000&amp;mode=artlist&amp;maxrecords=250&amp;sort=datedesc&amp;format=csv',</v>
      </c>
    </row>
    <row r="208" spans="1:12" x14ac:dyDescent="0.25">
      <c r="A208" s="1">
        <f>'Dates to search'!$A$22</f>
        <v>43972</v>
      </c>
      <c r="B208" t="s">
        <v>32</v>
      </c>
      <c r="C208" s="12" t="s">
        <v>13</v>
      </c>
      <c r="D208" s="10" t="str">
        <f>'Search terms'!$A$2</f>
        <v>("Donald Trump" OR "President Trump")</v>
      </c>
      <c r="E208" s="10" t="s">
        <v>14</v>
      </c>
      <c r="F208" s="10" t="str">
        <f>VLOOKUP(B208,'Sources to search'!A:B,2,FALSE)</f>
        <v>usatoday.com</v>
      </c>
      <c r="G208" s="10" t="s">
        <v>16</v>
      </c>
      <c r="H208" s="11">
        <f>VLOOKUP(A208,'Dates to search'!A:C,2,FALSE)</f>
        <v>43972</v>
      </c>
      <c r="I208" s="10" t="s">
        <v>17</v>
      </c>
      <c r="J208" s="11">
        <f>VLOOKUP(A208,'Dates to search'!A:C,3,FALSE)</f>
        <v>43973</v>
      </c>
      <c r="K208" s="10" t="s">
        <v>18</v>
      </c>
      <c r="L208" s="9" t="str">
        <f t="shared" si="3"/>
        <v>'https://api.gdeltproject.org/api/v2/doc/doc?query=("Donald Trump" OR "President Trump") domainis:usatoday.com&amp;startdatetime=20200521000000&amp;enddatetime=20200522000000&amp;mode=artlist&amp;maxrecords=250&amp;sort=datedesc&amp;format=csv',</v>
      </c>
    </row>
    <row r="209" spans="1:12" x14ac:dyDescent="0.25">
      <c r="A209" s="1">
        <f>'Dates to search'!$A$23</f>
        <v>43973</v>
      </c>
      <c r="B209" t="s">
        <v>32</v>
      </c>
      <c r="C209" s="12" t="s">
        <v>13</v>
      </c>
      <c r="D209" s="10" t="str">
        <f>'Search terms'!$A$2</f>
        <v>("Donald Trump" OR "President Trump")</v>
      </c>
      <c r="E209" s="10" t="s">
        <v>14</v>
      </c>
      <c r="F209" s="10" t="str">
        <f>VLOOKUP(B209,'Sources to search'!A:B,2,FALSE)</f>
        <v>usatoday.com</v>
      </c>
      <c r="G209" s="10" t="s">
        <v>16</v>
      </c>
      <c r="H209" s="11">
        <f>VLOOKUP(A209,'Dates to search'!A:C,2,FALSE)</f>
        <v>43973</v>
      </c>
      <c r="I209" s="10" t="s">
        <v>17</v>
      </c>
      <c r="J209" s="11">
        <f>VLOOKUP(A209,'Dates to search'!A:C,3,FALSE)</f>
        <v>43974</v>
      </c>
      <c r="K209" s="10" t="s">
        <v>18</v>
      </c>
      <c r="L209" s="9" t="str">
        <f t="shared" si="3"/>
        <v>'https://api.gdeltproject.org/api/v2/doc/doc?query=("Donald Trump" OR "President Trump") domainis:usatoday.com&amp;startdatetime=20200522000000&amp;enddatetime=20200523000000&amp;mode=artlist&amp;maxrecords=250&amp;sort=datedesc&amp;format=csv',</v>
      </c>
    </row>
    <row r="210" spans="1:12" x14ac:dyDescent="0.25">
      <c r="A210" s="1">
        <f>'Dates to search'!$A$24</f>
        <v>43974</v>
      </c>
      <c r="B210" t="s">
        <v>32</v>
      </c>
      <c r="C210" s="12" t="s">
        <v>13</v>
      </c>
      <c r="D210" s="10" t="str">
        <f>'Search terms'!$A$2</f>
        <v>("Donald Trump" OR "President Trump")</v>
      </c>
      <c r="E210" s="10" t="s">
        <v>14</v>
      </c>
      <c r="F210" s="10" t="str">
        <f>VLOOKUP(B210,'Sources to search'!A:B,2,FALSE)</f>
        <v>usatoday.com</v>
      </c>
      <c r="G210" s="10" t="s">
        <v>16</v>
      </c>
      <c r="H210" s="11">
        <f>VLOOKUP(A210,'Dates to search'!A:C,2,FALSE)</f>
        <v>43974</v>
      </c>
      <c r="I210" s="10" t="s">
        <v>17</v>
      </c>
      <c r="J210" s="11">
        <f>VLOOKUP(A210,'Dates to search'!A:C,3,FALSE)</f>
        <v>43975</v>
      </c>
      <c r="K210" s="10" t="s">
        <v>18</v>
      </c>
      <c r="L210" s="9" t="str">
        <f t="shared" si="3"/>
        <v>'https://api.gdeltproject.org/api/v2/doc/doc?query=("Donald Trump" OR "President Trump") domainis:usatoday.com&amp;startdatetime=20200523000000&amp;enddatetime=20200524000000&amp;mode=artlist&amp;maxrecords=250&amp;sort=datedesc&amp;format=csv',</v>
      </c>
    </row>
    <row r="211" spans="1:12" x14ac:dyDescent="0.25">
      <c r="A211" s="1">
        <f>'Dates to search'!$A$25</f>
        <v>43975</v>
      </c>
      <c r="B211" t="s">
        <v>32</v>
      </c>
      <c r="C211" s="12" t="s">
        <v>13</v>
      </c>
      <c r="D211" s="10" t="str">
        <f>'Search terms'!$A$2</f>
        <v>("Donald Trump" OR "President Trump")</v>
      </c>
      <c r="E211" s="10" t="s">
        <v>14</v>
      </c>
      <c r="F211" s="10" t="str">
        <f>VLOOKUP(B211,'Sources to search'!A:B,2,FALSE)</f>
        <v>usatoday.com</v>
      </c>
      <c r="G211" s="10" t="s">
        <v>16</v>
      </c>
      <c r="H211" s="11">
        <f>VLOOKUP(A211,'Dates to search'!A:C,2,FALSE)</f>
        <v>43975</v>
      </c>
      <c r="I211" s="10" t="s">
        <v>17</v>
      </c>
      <c r="J211" s="11">
        <f>VLOOKUP(A211,'Dates to search'!A:C,3,FALSE)</f>
        <v>43976</v>
      </c>
      <c r="K211" s="10" t="s">
        <v>18</v>
      </c>
      <c r="L211" s="9" t="str">
        <f t="shared" si="3"/>
        <v>'https://api.gdeltproject.org/api/v2/doc/doc?query=("Donald Trump" OR "President Trump") domainis:usatoday.com&amp;startdatetime=20200524000000&amp;enddatetime=20200525000000&amp;mode=artlist&amp;maxrecords=250&amp;sort=datedesc&amp;format=csv',</v>
      </c>
    </row>
    <row r="212" spans="1:12" x14ac:dyDescent="0.25">
      <c r="A212" s="1">
        <f>'Dates to search'!$A$26</f>
        <v>43976</v>
      </c>
      <c r="B212" t="s">
        <v>32</v>
      </c>
      <c r="C212" s="12" t="s">
        <v>13</v>
      </c>
      <c r="D212" s="10" t="str">
        <f>'Search terms'!$A$2</f>
        <v>("Donald Trump" OR "President Trump")</v>
      </c>
      <c r="E212" s="10" t="s">
        <v>14</v>
      </c>
      <c r="F212" s="10" t="str">
        <f>VLOOKUP(B212,'Sources to search'!A:B,2,FALSE)</f>
        <v>usatoday.com</v>
      </c>
      <c r="G212" s="10" t="s">
        <v>16</v>
      </c>
      <c r="H212" s="11">
        <f>VLOOKUP(A212,'Dates to search'!A:C,2,FALSE)</f>
        <v>43976</v>
      </c>
      <c r="I212" s="10" t="s">
        <v>17</v>
      </c>
      <c r="J212" s="11">
        <f>VLOOKUP(A212,'Dates to search'!A:C,3,FALSE)</f>
        <v>43977</v>
      </c>
      <c r="K212" s="10" t="s">
        <v>18</v>
      </c>
      <c r="L212" s="9" t="str">
        <f t="shared" si="3"/>
        <v>'https://api.gdeltproject.org/api/v2/doc/doc?query=("Donald Trump" OR "President Trump") domainis:usatoday.com&amp;startdatetime=20200525000000&amp;enddatetime=20200526000000&amp;mode=artlist&amp;maxrecords=250&amp;sort=datedesc&amp;format=csv',</v>
      </c>
    </row>
    <row r="213" spans="1:12" x14ac:dyDescent="0.25">
      <c r="A213" s="1">
        <f>'Dates to search'!$A$27</f>
        <v>43977</v>
      </c>
      <c r="B213" t="s">
        <v>32</v>
      </c>
      <c r="C213" s="12" t="s">
        <v>13</v>
      </c>
      <c r="D213" s="10" t="str">
        <f>'Search terms'!$A$2</f>
        <v>("Donald Trump" OR "President Trump")</v>
      </c>
      <c r="E213" s="10" t="s">
        <v>14</v>
      </c>
      <c r="F213" s="10" t="str">
        <f>VLOOKUP(B213,'Sources to search'!A:B,2,FALSE)</f>
        <v>usatoday.com</v>
      </c>
      <c r="G213" s="10" t="s">
        <v>16</v>
      </c>
      <c r="H213" s="11">
        <f>VLOOKUP(A213,'Dates to search'!A:C,2,FALSE)</f>
        <v>43977</v>
      </c>
      <c r="I213" s="10" t="s">
        <v>17</v>
      </c>
      <c r="J213" s="11">
        <f>VLOOKUP(A213,'Dates to search'!A:C,3,FALSE)</f>
        <v>43978</v>
      </c>
      <c r="K213" s="10" t="s">
        <v>18</v>
      </c>
      <c r="L213" s="9" t="str">
        <f t="shared" si="3"/>
        <v>'https://api.gdeltproject.org/api/v2/doc/doc?query=("Donald Trump" OR "President Trump") domainis:usatoday.com&amp;startdatetime=20200526000000&amp;enddatetime=20200527000000&amp;mode=artlist&amp;maxrecords=250&amp;sort=datedesc&amp;format=csv',</v>
      </c>
    </row>
    <row r="214" spans="1:12" x14ac:dyDescent="0.25">
      <c r="A214" s="1">
        <f>'Dates to search'!$A$28</f>
        <v>43978</v>
      </c>
      <c r="B214" t="s">
        <v>32</v>
      </c>
      <c r="C214" s="12" t="s">
        <v>13</v>
      </c>
      <c r="D214" s="10" t="str">
        <f>'Search terms'!$A$2</f>
        <v>("Donald Trump" OR "President Trump")</v>
      </c>
      <c r="E214" s="10" t="s">
        <v>14</v>
      </c>
      <c r="F214" s="10" t="str">
        <f>VLOOKUP(B214,'Sources to search'!A:B,2,FALSE)</f>
        <v>usatoday.com</v>
      </c>
      <c r="G214" s="10" t="s">
        <v>16</v>
      </c>
      <c r="H214" s="11">
        <f>VLOOKUP(A214,'Dates to search'!A:C,2,FALSE)</f>
        <v>43978</v>
      </c>
      <c r="I214" s="10" t="s">
        <v>17</v>
      </c>
      <c r="J214" s="11">
        <f>VLOOKUP(A214,'Dates to search'!A:C,3,FALSE)</f>
        <v>43979</v>
      </c>
      <c r="K214" s="10" t="s">
        <v>18</v>
      </c>
      <c r="L214" s="9" t="str">
        <f t="shared" si="3"/>
        <v>'https://api.gdeltproject.org/api/v2/doc/doc?query=("Donald Trump" OR "President Trump") domainis:usatoday.com&amp;startdatetime=20200527000000&amp;enddatetime=20200528000000&amp;mode=artlist&amp;maxrecords=250&amp;sort=datedesc&amp;format=csv',</v>
      </c>
    </row>
    <row r="215" spans="1:12" x14ac:dyDescent="0.25">
      <c r="A215" s="1">
        <f>'Dates to search'!$A$29</f>
        <v>43979</v>
      </c>
      <c r="B215" t="s">
        <v>32</v>
      </c>
      <c r="C215" s="12" t="s">
        <v>13</v>
      </c>
      <c r="D215" s="10" t="str">
        <f>'Search terms'!$A$2</f>
        <v>("Donald Trump" OR "President Trump")</v>
      </c>
      <c r="E215" s="10" t="s">
        <v>14</v>
      </c>
      <c r="F215" s="10" t="str">
        <f>VLOOKUP(B215,'Sources to search'!A:B,2,FALSE)</f>
        <v>usatoday.com</v>
      </c>
      <c r="G215" s="10" t="s">
        <v>16</v>
      </c>
      <c r="H215" s="11">
        <f>VLOOKUP(A215,'Dates to search'!A:C,2,FALSE)</f>
        <v>43979</v>
      </c>
      <c r="I215" s="10" t="s">
        <v>17</v>
      </c>
      <c r="J215" s="11">
        <f>VLOOKUP(A215,'Dates to search'!A:C,3,FALSE)</f>
        <v>43980</v>
      </c>
      <c r="K215" s="10" t="s">
        <v>18</v>
      </c>
      <c r="L215" s="9" t="str">
        <f t="shared" si="3"/>
        <v>'https://api.gdeltproject.org/api/v2/doc/doc?query=("Donald Trump" OR "President Trump") domainis:usatoday.com&amp;startdatetime=20200528000000&amp;enddatetime=20200529000000&amp;mode=artlist&amp;maxrecords=250&amp;sort=datedesc&amp;format=csv',</v>
      </c>
    </row>
    <row r="216" spans="1:12" x14ac:dyDescent="0.25">
      <c r="A216" s="1">
        <f>'Dates to search'!$A$30</f>
        <v>43980</v>
      </c>
      <c r="B216" t="s">
        <v>32</v>
      </c>
      <c r="C216" s="12" t="s">
        <v>13</v>
      </c>
      <c r="D216" s="10" t="str">
        <f>'Search terms'!$A$2</f>
        <v>("Donald Trump" OR "President Trump")</v>
      </c>
      <c r="E216" s="10" t="s">
        <v>14</v>
      </c>
      <c r="F216" s="10" t="str">
        <f>VLOOKUP(B216,'Sources to search'!A:B,2,FALSE)</f>
        <v>usatoday.com</v>
      </c>
      <c r="G216" s="10" t="s">
        <v>16</v>
      </c>
      <c r="H216" s="11">
        <f>VLOOKUP(A216,'Dates to search'!A:C,2,FALSE)</f>
        <v>43980</v>
      </c>
      <c r="I216" s="10" t="s">
        <v>17</v>
      </c>
      <c r="J216" s="11">
        <f>VLOOKUP(A216,'Dates to search'!A:C,3,FALSE)</f>
        <v>43981</v>
      </c>
      <c r="K216" s="10" t="s">
        <v>18</v>
      </c>
      <c r="L216" s="9" t="str">
        <f t="shared" si="3"/>
        <v>'https://api.gdeltproject.org/api/v2/doc/doc?query=("Donald Trump" OR "President Trump") domainis:usatoday.com&amp;startdatetime=20200529000000&amp;enddatetime=20200530000000&amp;mode=artlist&amp;maxrecords=250&amp;sort=datedesc&amp;format=csv',</v>
      </c>
    </row>
    <row r="217" spans="1:12" x14ac:dyDescent="0.25">
      <c r="A217" s="1">
        <f>'Dates to search'!$A$31</f>
        <v>43981</v>
      </c>
      <c r="B217" t="s">
        <v>32</v>
      </c>
      <c r="C217" s="12" t="s">
        <v>13</v>
      </c>
      <c r="D217" s="10" t="str">
        <f>'Search terms'!$A$2</f>
        <v>("Donald Trump" OR "President Trump")</v>
      </c>
      <c r="E217" s="10" t="s">
        <v>14</v>
      </c>
      <c r="F217" s="10" t="str">
        <f>VLOOKUP(B217,'Sources to search'!A:B,2,FALSE)</f>
        <v>usatoday.com</v>
      </c>
      <c r="G217" s="10" t="s">
        <v>16</v>
      </c>
      <c r="H217" s="11">
        <f>VLOOKUP(A217,'Dates to search'!A:C,2,FALSE)</f>
        <v>43981</v>
      </c>
      <c r="I217" s="10" t="s">
        <v>17</v>
      </c>
      <c r="J217" s="11">
        <f>VLOOKUP(A217,'Dates to search'!A:C,3,FALSE)</f>
        <v>43982</v>
      </c>
      <c r="K217" s="10" t="s">
        <v>18</v>
      </c>
      <c r="L217" s="9" t="str">
        <f t="shared" si="3"/>
        <v>'https://api.gdeltproject.org/api/v2/doc/doc?query=("Donald Trump" OR "President Trump") domainis:usatoday.com&amp;startdatetime=20200530000000&amp;enddatetime=20200531000000&amp;mode=artlist&amp;maxrecords=250&amp;sort=datedesc&amp;format=csv',</v>
      </c>
    </row>
    <row r="218" spans="1:12" x14ac:dyDescent="0.25">
      <c r="A218" s="1">
        <f>'Dates to search'!$A$32</f>
        <v>43982</v>
      </c>
      <c r="B218" t="s">
        <v>32</v>
      </c>
      <c r="C218" s="12" t="s">
        <v>13</v>
      </c>
      <c r="D218" s="10" t="str">
        <f>'Search terms'!$A$2</f>
        <v>("Donald Trump" OR "President Trump")</v>
      </c>
      <c r="E218" s="10" t="s">
        <v>14</v>
      </c>
      <c r="F218" s="10" t="str">
        <f>VLOOKUP(B218,'Sources to search'!A:B,2,FALSE)</f>
        <v>usatoday.com</v>
      </c>
      <c r="G218" s="10" t="s">
        <v>16</v>
      </c>
      <c r="H218" s="11">
        <f>VLOOKUP(A218,'Dates to search'!A:C,2,FALSE)</f>
        <v>43982</v>
      </c>
      <c r="I218" s="10" t="s">
        <v>17</v>
      </c>
      <c r="J218" s="11">
        <f>VLOOKUP(A218,'Dates to search'!A:C,3,FALSE)</f>
        <v>43983</v>
      </c>
      <c r="K218" s="10" t="s">
        <v>18</v>
      </c>
      <c r="L218" s="9" t="str">
        <f t="shared" si="3"/>
        <v>'https://api.gdeltproject.org/api/v2/doc/doc?query=("Donald Trump" OR "President Trump") domainis:usatoday.com&amp;startdatetime=20200531000000&amp;enddatetime=20200601000000&amp;mode=artlist&amp;maxrecords=250&amp;sort=datedesc&amp;format=csv',</v>
      </c>
    </row>
    <row r="219" spans="1:12" x14ac:dyDescent="0.25">
      <c r="A219" s="1">
        <f>'Dates to search'!$A$2</f>
        <v>43952</v>
      </c>
      <c r="B219" t="s">
        <v>34</v>
      </c>
      <c r="C219" s="12" t="s">
        <v>13</v>
      </c>
      <c r="D219" s="10" t="str">
        <f>'Search terms'!$A$2</f>
        <v>("Donald Trump" OR "President Trump")</v>
      </c>
      <c r="E219" s="10" t="s">
        <v>14</v>
      </c>
      <c r="F219" s="10" t="str">
        <f>VLOOKUP(B219,'Sources to search'!A:B,2,FALSE)</f>
        <v>wsj.com</v>
      </c>
      <c r="G219" s="10" t="s">
        <v>16</v>
      </c>
      <c r="H219" s="11">
        <f>VLOOKUP(A219,'Dates to search'!A:C,2,FALSE)</f>
        <v>43952</v>
      </c>
      <c r="I219" s="10" t="s">
        <v>17</v>
      </c>
      <c r="J219" s="11">
        <f>VLOOKUP(A219,'Dates to search'!A:C,3,FALSE)</f>
        <v>43953</v>
      </c>
      <c r="K219" s="10" t="s">
        <v>18</v>
      </c>
      <c r="L219" s="9" t="str">
        <f t="shared" si="3"/>
        <v>'https://api.gdeltproject.org/api/v2/doc/doc?query=("Donald Trump" OR "President Trump") domainis:wsj.com&amp;startdatetime=20200501000000&amp;enddatetime=20200502000000&amp;mode=artlist&amp;maxrecords=250&amp;sort=datedesc&amp;format=csv',</v>
      </c>
    </row>
    <row r="220" spans="1:12" x14ac:dyDescent="0.25">
      <c r="A220" s="1">
        <f>'Dates to search'!$A$3</f>
        <v>43953</v>
      </c>
      <c r="B220" t="s">
        <v>34</v>
      </c>
      <c r="C220" s="12" t="s">
        <v>13</v>
      </c>
      <c r="D220" s="10" t="str">
        <f>'Search terms'!$A$2</f>
        <v>("Donald Trump" OR "President Trump")</v>
      </c>
      <c r="E220" s="10" t="s">
        <v>14</v>
      </c>
      <c r="F220" s="10" t="str">
        <f>VLOOKUP(B220,'Sources to search'!A:B,2,FALSE)</f>
        <v>wsj.com</v>
      </c>
      <c r="G220" s="10" t="s">
        <v>16</v>
      </c>
      <c r="H220" s="11">
        <f>VLOOKUP(A220,'Dates to search'!A:C,2,FALSE)</f>
        <v>43953</v>
      </c>
      <c r="I220" s="10" t="s">
        <v>17</v>
      </c>
      <c r="J220" s="11">
        <f>VLOOKUP(A220,'Dates to search'!A:C,3,FALSE)</f>
        <v>43954</v>
      </c>
      <c r="K220" s="10" t="s">
        <v>18</v>
      </c>
      <c r="L220" s="9" t="str">
        <f t="shared" si="3"/>
        <v>'https://api.gdeltproject.org/api/v2/doc/doc?query=("Donald Trump" OR "President Trump") domainis:wsj.com&amp;startdatetime=20200502000000&amp;enddatetime=20200503000000&amp;mode=artlist&amp;maxrecords=250&amp;sort=datedesc&amp;format=csv',</v>
      </c>
    </row>
    <row r="221" spans="1:12" x14ac:dyDescent="0.25">
      <c r="A221" s="1">
        <f>'Dates to search'!$A$4</f>
        <v>43954</v>
      </c>
      <c r="B221" t="s">
        <v>34</v>
      </c>
      <c r="C221" s="12" t="s">
        <v>13</v>
      </c>
      <c r="D221" s="10" t="str">
        <f>'Search terms'!$A$2</f>
        <v>("Donald Trump" OR "President Trump")</v>
      </c>
      <c r="E221" s="10" t="s">
        <v>14</v>
      </c>
      <c r="F221" s="10" t="str">
        <f>VLOOKUP(B221,'Sources to search'!A:B,2,FALSE)</f>
        <v>wsj.com</v>
      </c>
      <c r="G221" s="10" t="s">
        <v>16</v>
      </c>
      <c r="H221" s="11">
        <f>VLOOKUP(A221,'Dates to search'!A:C,2,FALSE)</f>
        <v>43954</v>
      </c>
      <c r="I221" s="10" t="s">
        <v>17</v>
      </c>
      <c r="J221" s="11">
        <f>VLOOKUP(A221,'Dates to search'!A:C,3,FALSE)</f>
        <v>43955</v>
      </c>
      <c r="K221" s="10" t="s">
        <v>18</v>
      </c>
      <c r="L221" s="9" t="str">
        <f t="shared" si="3"/>
        <v>'https://api.gdeltproject.org/api/v2/doc/doc?query=("Donald Trump" OR "President Trump") domainis:wsj.com&amp;startdatetime=20200503000000&amp;enddatetime=20200504000000&amp;mode=artlist&amp;maxrecords=250&amp;sort=datedesc&amp;format=csv',</v>
      </c>
    </row>
    <row r="222" spans="1:12" x14ac:dyDescent="0.25">
      <c r="A222" s="1">
        <f>'Dates to search'!$A$5</f>
        <v>43955</v>
      </c>
      <c r="B222" t="s">
        <v>34</v>
      </c>
      <c r="C222" s="12" t="s">
        <v>13</v>
      </c>
      <c r="D222" s="10" t="str">
        <f>'Search terms'!$A$2</f>
        <v>("Donald Trump" OR "President Trump")</v>
      </c>
      <c r="E222" s="10" t="s">
        <v>14</v>
      </c>
      <c r="F222" s="10" t="str">
        <f>VLOOKUP(B222,'Sources to search'!A:B,2,FALSE)</f>
        <v>wsj.com</v>
      </c>
      <c r="G222" s="10" t="s">
        <v>16</v>
      </c>
      <c r="H222" s="11">
        <f>VLOOKUP(A222,'Dates to search'!A:C,2,FALSE)</f>
        <v>43955</v>
      </c>
      <c r="I222" s="10" t="s">
        <v>17</v>
      </c>
      <c r="J222" s="11">
        <f>VLOOKUP(A222,'Dates to search'!A:C,3,FALSE)</f>
        <v>43956</v>
      </c>
      <c r="K222" s="10" t="s">
        <v>18</v>
      </c>
      <c r="L222" s="9" t="str">
        <f t="shared" si="3"/>
        <v>'https://api.gdeltproject.org/api/v2/doc/doc?query=("Donald Trump" OR "President Trump") domainis:wsj.com&amp;startdatetime=20200504000000&amp;enddatetime=20200505000000&amp;mode=artlist&amp;maxrecords=250&amp;sort=datedesc&amp;format=csv',</v>
      </c>
    </row>
    <row r="223" spans="1:12" x14ac:dyDescent="0.25">
      <c r="A223" s="1">
        <f>'Dates to search'!$A$6</f>
        <v>43956</v>
      </c>
      <c r="B223" t="s">
        <v>34</v>
      </c>
      <c r="C223" s="12" t="s">
        <v>13</v>
      </c>
      <c r="D223" s="10" t="str">
        <f>'Search terms'!$A$2</f>
        <v>("Donald Trump" OR "President Trump")</v>
      </c>
      <c r="E223" s="10" t="s">
        <v>14</v>
      </c>
      <c r="F223" s="10" t="str">
        <f>VLOOKUP(B223,'Sources to search'!A:B,2,FALSE)</f>
        <v>wsj.com</v>
      </c>
      <c r="G223" s="10" t="s">
        <v>16</v>
      </c>
      <c r="H223" s="11">
        <f>VLOOKUP(A223,'Dates to search'!A:C,2,FALSE)</f>
        <v>43956</v>
      </c>
      <c r="I223" s="10" t="s">
        <v>17</v>
      </c>
      <c r="J223" s="11">
        <f>VLOOKUP(A223,'Dates to search'!A:C,3,FALSE)</f>
        <v>43957</v>
      </c>
      <c r="K223" s="10" t="s">
        <v>18</v>
      </c>
      <c r="L223" s="9" t="str">
        <f t="shared" si="3"/>
        <v>'https://api.gdeltproject.org/api/v2/doc/doc?query=("Donald Trump" OR "President Trump") domainis:wsj.com&amp;startdatetime=20200505000000&amp;enddatetime=20200506000000&amp;mode=artlist&amp;maxrecords=250&amp;sort=datedesc&amp;format=csv',</v>
      </c>
    </row>
    <row r="224" spans="1:12" x14ac:dyDescent="0.25">
      <c r="A224" s="1">
        <f>'Dates to search'!$A$7</f>
        <v>43957</v>
      </c>
      <c r="B224" t="s">
        <v>34</v>
      </c>
      <c r="C224" s="12" t="s">
        <v>13</v>
      </c>
      <c r="D224" s="10" t="str">
        <f>'Search terms'!$A$2</f>
        <v>("Donald Trump" OR "President Trump")</v>
      </c>
      <c r="E224" s="10" t="s">
        <v>14</v>
      </c>
      <c r="F224" s="10" t="str">
        <f>VLOOKUP(B224,'Sources to search'!A:B,2,FALSE)</f>
        <v>wsj.com</v>
      </c>
      <c r="G224" s="10" t="s">
        <v>16</v>
      </c>
      <c r="H224" s="11">
        <f>VLOOKUP(A224,'Dates to search'!A:C,2,FALSE)</f>
        <v>43957</v>
      </c>
      <c r="I224" s="10" t="s">
        <v>17</v>
      </c>
      <c r="J224" s="11">
        <f>VLOOKUP(A224,'Dates to search'!A:C,3,FALSE)</f>
        <v>43958</v>
      </c>
      <c r="K224" s="10" t="s">
        <v>18</v>
      </c>
      <c r="L224" s="9" t="str">
        <f t="shared" si="3"/>
        <v>'https://api.gdeltproject.org/api/v2/doc/doc?query=("Donald Trump" OR "President Trump") domainis:wsj.com&amp;startdatetime=20200506000000&amp;enddatetime=20200507000000&amp;mode=artlist&amp;maxrecords=250&amp;sort=datedesc&amp;format=csv',</v>
      </c>
    </row>
    <row r="225" spans="1:12" x14ac:dyDescent="0.25">
      <c r="A225" s="1">
        <f>'Dates to search'!$A$8</f>
        <v>43958</v>
      </c>
      <c r="B225" t="s">
        <v>34</v>
      </c>
      <c r="C225" s="12" t="s">
        <v>13</v>
      </c>
      <c r="D225" s="10" t="str">
        <f>'Search terms'!$A$2</f>
        <v>("Donald Trump" OR "President Trump")</v>
      </c>
      <c r="E225" s="10" t="s">
        <v>14</v>
      </c>
      <c r="F225" s="10" t="str">
        <f>VLOOKUP(B225,'Sources to search'!A:B,2,FALSE)</f>
        <v>wsj.com</v>
      </c>
      <c r="G225" s="10" t="s">
        <v>16</v>
      </c>
      <c r="H225" s="11">
        <f>VLOOKUP(A225,'Dates to search'!A:C,2,FALSE)</f>
        <v>43958</v>
      </c>
      <c r="I225" s="10" t="s">
        <v>17</v>
      </c>
      <c r="J225" s="11">
        <f>VLOOKUP(A225,'Dates to search'!A:C,3,FALSE)</f>
        <v>43959</v>
      </c>
      <c r="K225" s="10" t="s">
        <v>18</v>
      </c>
      <c r="L225" s="9" t="str">
        <f t="shared" si="3"/>
        <v>'https://api.gdeltproject.org/api/v2/doc/doc?query=("Donald Trump" OR "President Trump") domainis:wsj.com&amp;startdatetime=20200507000000&amp;enddatetime=20200508000000&amp;mode=artlist&amp;maxrecords=250&amp;sort=datedesc&amp;format=csv',</v>
      </c>
    </row>
    <row r="226" spans="1:12" x14ac:dyDescent="0.25">
      <c r="A226" s="1">
        <f>'Dates to search'!$A$9</f>
        <v>43959</v>
      </c>
      <c r="B226" t="s">
        <v>34</v>
      </c>
      <c r="C226" s="12" t="s">
        <v>13</v>
      </c>
      <c r="D226" s="10" t="str">
        <f>'Search terms'!$A$2</f>
        <v>("Donald Trump" OR "President Trump")</v>
      </c>
      <c r="E226" s="10" t="s">
        <v>14</v>
      </c>
      <c r="F226" s="10" t="str">
        <f>VLOOKUP(B226,'Sources to search'!A:B,2,FALSE)</f>
        <v>wsj.com</v>
      </c>
      <c r="G226" s="10" t="s">
        <v>16</v>
      </c>
      <c r="H226" s="11">
        <f>VLOOKUP(A226,'Dates to search'!A:C,2,FALSE)</f>
        <v>43959</v>
      </c>
      <c r="I226" s="10" t="s">
        <v>17</v>
      </c>
      <c r="J226" s="11">
        <f>VLOOKUP(A226,'Dates to search'!A:C,3,FALSE)</f>
        <v>43960</v>
      </c>
      <c r="K226" s="10" t="s">
        <v>18</v>
      </c>
      <c r="L226" s="9" t="str">
        <f t="shared" si="3"/>
        <v>'https://api.gdeltproject.org/api/v2/doc/doc?query=("Donald Trump" OR "President Trump") domainis:wsj.com&amp;startdatetime=20200508000000&amp;enddatetime=20200509000000&amp;mode=artlist&amp;maxrecords=250&amp;sort=datedesc&amp;format=csv',</v>
      </c>
    </row>
    <row r="227" spans="1:12" x14ac:dyDescent="0.25">
      <c r="A227" s="1">
        <f>'Dates to search'!$A$10</f>
        <v>43960</v>
      </c>
      <c r="B227" t="s">
        <v>34</v>
      </c>
      <c r="C227" s="12" t="s">
        <v>13</v>
      </c>
      <c r="D227" s="10" t="str">
        <f>'Search terms'!$A$2</f>
        <v>("Donald Trump" OR "President Trump")</v>
      </c>
      <c r="E227" s="10" t="s">
        <v>14</v>
      </c>
      <c r="F227" s="10" t="str">
        <f>VLOOKUP(B227,'Sources to search'!A:B,2,FALSE)</f>
        <v>wsj.com</v>
      </c>
      <c r="G227" s="10" t="s">
        <v>16</v>
      </c>
      <c r="H227" s="11">
        <f>VLOOKUP(A227,'Dates to search'!A:C,2,FALSE)</f>
        <v>43960</v>
      </c>
      <c r="I227" s="10" t="s">
        <v>17</v>
      </c>
      <c r="J227" s="11">
        <f>VLOOKUP(A227,'Dates to search'!A:C,3,FALSE)</f>
        <v>43961</v>
      </c>
      <c r="K227" s="10" t="s">
        <v>18</v>
      </c>
      <c r="L227" s="9" t="str">
        <f t="shared" si="3"/>
        <v>'https://api.gdeltproject.org/api/v2/doc/doc?query=("Donald Trump" OR "President Trump") domainis:wsj.com&amp;startdatetime=20200509000000&amp;enddatetime=20200510000000&amp;mode=artlist&amp;maxrecords=250&amp;sort=datedesc&amp;format=csv',</v>
      </c>
    </row>
    <row r="228" spans="1:12" x14ac:dyDescent="0.25">
      <c r="A228" s="1">
        <f>'Dates to search'!$A$11</f>
        <v>43961</v>
      </c>
      <c r="B228" t="s">
        <v>34</v>
      </c>
      <c r="C228" s="12" t="s">
        <v>13</v>
      </c>
      <c r="D228" s="10" t="str">
        <f>'Search terms'!$A$2</f>
        <v>("Donald Trump" OR "President Trump")</v>
      </c>
      <c r="E228" s="10" t="s">
        <v>14</v>
      </c>
      <c r="F228" s="10" t="str">
        <f>VLOOKUP(B228,'Sources to search'!A:B,2,FALSE)</f>
        <v>wsj.com</v>
      </c>
      <c r="G228" s="10" t="s">
        <v>16</v>
      </c>
      <c r="H228" s="11">
        <f>VLOOKUP(A228,'Dates to search'!A:C,2,FALSE)</f>
        <v>43961</v>
      </c>
      <c r="I228" s="10" t="s">
        <v>17</v>
      </c>
      <c r="J228" s="11">
        <f>VLOOKUP(A228,'Dates to search'!A:C,3,FALSE)</f>
        <v>43962</v>
      </c>
      <c r="K228" s="10" t="s">
        <v>18</v>
      </c>
      <c r="L228" s="9" t="str">
        <f t="shared" si="3"/>
        <v>'https://api.gdeltproject.org/api/v2/doc/doc?query=("Donald Trump" OR "President Trump") domainis:wsj.com&amp;startdatetime=20200510000000&amp;enddatetime=20200511000000&amp;mode=artlist&amp;maxrecords=250&amp;sort=datedesc&amp;format=csv',</v>
      </c>
    </row>
    <row r="229" spans="1:12" x14ac:dyDescent="0.25">
      <c r="A229" s="1">
        <f>'Dates to search'!$A$12</f>
        <v>43962</v>
      </c>
      <c r="B229" t="s">
        <v>34</v>
      </c>
      <c r="C229" s="12" t="s">
        <v>13</v>
      </c>
      <c r="D229" s="10" t="str">
        <f>'Search terms'!$A$2</f>
        <v>("Donald Trump" OR "President Trump")</v>
      </c>
      <c r="E229" s="10" t="s">
        <v>14</v>
      </c>
      <c r="F229" s="10" t="str">
        <f>VLOOKUP(B229,'Sources to search'!A:B,2,FALSE)</f>
        <v>wsj.com</v>
      </c>
      <c r="G229" s="10" t="s">
        <v>16</v>
      </c>
      <c r="H229" s="11">
        <f>VLOOKUP(A229,'Dates to search'!A:C,2,FALSE)</f>
        <v>43962</v>
      </c>
      <c r="I229" s="10" t="s">
        <v>17</v>
      </c>
      <c r="J229" s="11">
        <f>VLOOKUP(A229,'Dates to search'!A:C,3,FALSE)</f>
        <v>43963</v>
      </c>
      <c r="K229" s="10" t="s">
        <v>18</v>
      </c>
      <c r="L229" s="9" t="str">
        <f t="shared" si="3"/>
        <v>'https://api.gdeltproject.org/api/v2/doc/doc?query=("Donald Trump" OR "President Trump") domainis:wsj.com&amp;startdatetime=20200511000000&amp;enddatetime=20200512000000&amp;mode=artlist&amp;maxrecords=250&amp;sort=datedesc&amp;format=csv',</v>
      </c>
    </row>
    <row r="230" spans="1:12" x14ac:dyDescent="0.25">
      <c r="A230" s="1">
        <f>'Dates to search'!$A$13</f>
        <v>43963</v>
      </c>
      <c r="B230" t="s">
        <v>34</v>
      </c>
      <c r="C230" s="12" t="s">
        <v>13</v>
      </c>
      <c r="D230" s="10" t="str">
        <f>'Search terms'!$A$2</f>
        <v>("Donald Trump" OR "President Trump")</v>
      </c>
      <c r="E230" s="10" t="s">
        <v>14</v>
      </c>
      <c r="F230" s="10" t="str">
        <f>VLOOKUP(B230,'Sources to search'!A:B,2,FALSE)</f>
        <v>wsj.com</v>
      </c>
      <c r="G230" s="10" t="s">
        <v>16</v>
      </c>
      <c r="H230" s="11">
        <f>VLOOKUP(A230,'Dates to search'!A:C,2,FALSE)</f>
        <v>43963</v>
      </c>
      <c r="I230" s="10" t="s">
        <v>17</v>
      </c>
      <c r="J230" s="11">
        <f>VLOOKUP(A230,'Dates to search'!A:C,3,FALSE)</f>
        <v>43964</v>
      </c>
      <c r="K230" s="10" t="s">
        <v>18</v>
      </c>
      <c r="L230" s="9" t="str">
        <f t="shared" si="3"/>
        <v>'https://api.gdeltproject.org/api/v2/doc/doc?query=("Donald Trump" OR "President Trump") domainis:wsj.com&amp;startdatetime=20200512000000&amp;enddatetime=20200513000000&amp;mode=artlist&amp;maxrecords=250&amp;sort=datedesc&amp;format=csv',</v>
      </c>
    </row>
    <row r="231" spans="1:12" x14ac:dyDescent="0.25">
      <c r="A231" s="1">
        <f>'Dates to search'!$A$14</f>
        <v>43964</v>
      </c>
      <c r="B231" t="s">
        <v>34</v>
      </c>
      <c r="C231" s="12" t="s">
        <v>13</v>
      </c>
      <c r="D231" s="10" t="str">
        <f>'Search terms'!$A$2</f>
        <v>("Donald Trump" OR "President Trump")</v>
      </c>
      <c r="E231" s="10" t="s">
        <v>14</v>
      </c>
      <c r="F231" s="10" t="str">
        <f>VLOOKUP(B231,'Sources to search'!A:B,2,FALSE)</f>
        <v>wsj.com</v>
      </c>
      <c r="G231" s="10" t="s">
        <v>16</v>
      </c>
      <c r="H231" s="11">
        <f>VLOOKUP(A231,'Dates to search'!A:C,2,FALSE)</f>
        <v>43964</v>
      </c>
      <c r="I231" s="10" t="s">
        <v>17</v>
      </c>
      <c r="J231" s="11">
        <f>VLOOKUP(A231,'Dates to search'!A:C,3,FALSE)</f>
        <v>43965</v>
      </c>
      <c r="K231" s="10" t="s">
        <v>18</v>
      </c>
      <c r="L231" s="9" t="str">
        <f t="shared" si="3"/>
        <v>'https://api.gdeltproject.org/api/v2/doc/doc?query=("Donald Trump" OR "President Trump") domainis:wsj.com&amp;startdatetime=20200513000000&amp;enddatetime=20200514000000&amp;mode=artlist&amp;maxrecords=250&amp;sort=datedesc&amp;format=csv',</v>
      </c>
    </row>
    <row r="232" spans="1:12" x14ac:dyDescent="0.25">
      <c r="A232" s="1">
        <f>'Dates to search'!$A$15</f>
        <v>43965</v>
      </c>
      <c r="B232" t="s">
        <v>34</v>
      </c>
      <c r="C232" s="12" t="s">
        <v>13</v>
      </c>
      <c r="D232" s="10" t="str">
        <f>'Search terms'!$A$2</f>
        <v>("Donald Trump" OR "President Trump")</v>
      </c>
      <c r="E232" s="10" t="s">
        <v>14</v>
      </c>
      <c r="F232" s="10" t="str">
        <f>VLOOKUP(B232,'Sources to search'!A:B,2,FALSE)</f>
        <v>wsj.com</v>
      </c>
      <c r="G232" s="10" t="s">
        <v>16</v>
      </c>
      <c r="H232" s="11">
        <f>VLOOKUP(A232,'Dates to search'!A:C,2,FALSE)</f>
        <v>43965</v>
      </c>
      <c r="I232" s="10" t="s">
        <v>17</v>
      </c>
      <c r="J232" s="11">
        <f>VLOOKUP(A232,'Dates to search'!A:C,3,FALSE)</f>
        <v>43966</v>
      </c>
      <c r="K232" s="10" t="s">
        <v>18</v>
      </c>
      <c r="L232" s="9" t="str">
        <f t="shared" si="3"/>
        <v>'https://api.gdeltproject.org/api/v2/doc/doc?query=("Donald Trump" OR "President Trump") domainis:wsj.com&amp;startdatetime=20200514000000&amp;enddatetime=20200515000000&amp;mode=artlist&amp;maxrecords=250&amp;sort=datedesc&amp;format=csv',</v>
      </c>
    </row>
    <row r="233" spans="1:12" x14ac:dyDescent="0.25">
      <c r="A233" s="1">
        <f>'Dates to search'!$A$16</f>
        <v>43966</v>
      </c>
      <c r="B233" t="s">
        <v>34</v>
      </c>
      <c r="C233" s="12" t="s">
        <v>13</v>
      </c>
      <c r="D233" s="10" t="str">
        <f>'Search terms'!$A$2</f>
        <v>("Donald Trump" OR "President Trump")</v>
      </c>
      <c r="E233" s="10" t="s">
        <v>14</v>
      </c>
      <c r="F233" s="10" t="str">
        <f>VLOOKUP(B233,'Sources to search'!A:B,2,FALSE)</f>
        <v>wsj.com</v>
      </c>
      <c r="G233" s="10" t="s">
        <v>16</v>
      </c>
      <c r="H233" s="11">
        <f>VLOOKUP(A233,'Dates to search'!A:C,2,FALSE)</f>
        <v>43966</v>
      </c>
      <c r="I233" s="10" t="s">
        <v>17</v>
      </c>
      <c r="J233" s="11">
        <f>VLOOKUP(A233,'Dates to search'!A:C,3,FALSE)</f>
        <v>43967</v>
      </c>
      <c r="K233" s="10" t="s">
        <v>18</v>
      </c>
      <c r="L233" s="9" t="str">
        <f t="shared" si="3"/>
        <v>'https://api.gdeltproject.org/api/v2/doc/doc?query=("Donald Trump" OR "President Trump") domainis:wsj.com&amp;startdatetime=20200515000000&amp;enddatetime=20200516000000&amp;mode=artlist&amp;maxrecords=250&amp;sort=datedesc&amp;format=csv',</v>
      </c>
    </row>
    <row r="234" spans="1:12" x14ac:dyDescent="0.25">
      <c r="A234" s="1">
        <f>'Dates to search'!$A$17</f>
        <v>43967</v>
      </c>
      <c r="B234" t="s">
        <v>34</v>
      </c>
      <c r="C234" s="12" t="s">
        <v>13</v>
      </c>
      <c r="D234" s="10" t="str">
        <f>'Search terms'!$A$2</f>
        <v>("Donald Trump" OR "President Trump")</v>
      </c>
      <c r="E234" s="10" t="s">
        <v>14</v>
      </c>
      <c r="F234" s="10" t="str">
        <f>VLOOKUP(B234,'Sources to search'!A:B,2,FALSE)</f>
        <v>wsj.com</v>
      </c>
      <c r="G234" s="10" t="s">
        <v>16</v>
      </c>
      <c r="H234" s="11">
        <f>VLOOKUP(A234,'Dates to search'!A:C,2,FALSE)</f>
        <v>43967</v>
      </c>
      <c r="I234" s="10" t="s">
        <v>17</v>
      </c>
      <c r="J234" s="11">
        <f>VLOOKUP(A234,'Dates to search'!A:C,3,FALSE)</f>
        <v>43968</v>
      </c>
      <c r="K234" s="10" t="s">
        <v>18</v>
      </c>
      <c r="L234" s="9" t="str">
        <f t="shared" si="3"/>
        <v>'https://api.gdeltproject.org/api/v2/doc/doc?query=("Donald Trump" OR "President Trump") domainis:wsj.com&amp;startdatetime=20200516000000&amp;enddatetime=20200517000000&amp;mode=artlist&amp;maxrecords=250&amp;sort=datedesc&amp;format=csv',</v>
      </c>
    </row>
    <row r="235" spans="1:12" x14ac:dyDescent="0.25">
      <c r="A235" s="1">
        <f>'Dates to search'!$A$18</f>
        <v>43968</v>
      </c>
      <c r="B235" t="s">
        <v>34</v>
      </c>
      <c r="C235" s="12" t="s">
        <v>13</v>
      </c>
      <c r="D235" s="10" t="str">
        <f>'Search terms'!$A$2</f>
        <v>("Donald Trump" OR "President Trump")</v>
      </c>
      <c r="E235" s="10" t="s">
        <v>14</v>
      </c>
      <c r="F235" s="10" t="str">
        <f>VLOOKUP(B235,'Sources to search'!A:B,2,FALSE)</f>
        <v>wsj.com</v>
      </c>
      <c r="G235" s="10" t="s">
        <v>16</v>
      </c>
      <c r="H235" s="11">
        <f>VLOOKUP(A235,'Dates to search'!A:C,2,FALSE)</f>
        <v>43968</v>
      </c>
      <c r="I235" s="10" t="s">
        <v>17</v>
      </c>
      <c r="J235" s="11">
        <f>VLOOKUP(A235,'Dates to search'!A:C,3,FALSE)</f>
        <v>43969</v>
      </c>
      <c r="K235" s="10" t="s">
        <v>18</v>
      </c>
      <c r="L235" s="9" t="str">
        <f t="shared" si="3"/>
        <v>'https://api.gdeltproject.org/api/v2/doc/doc?query=("Donald Trump" OR "President Trump") domainis:wsj.com&amp;startdatetime=20200517000000&amp;enddatetime=20200518000000&amp;mode=artlist&amp;maxrecords=250&amp;sort=datedesc&amp;format=csv',</v>
      </c>
    </row>
    <row r="236" spans="1:12" x14ac:dyDescent="0.25">
      <c r="A236" s="1">
        <f>'Dates to search'!$A$19</f>
        <v>43969</v>
      </c>
      <c r="B236" t="s">
        <v>34</v>
      </c>
      <c r="C236" s="12" t="s">
        <v>13</v>
      </c>
      <c r="D236" s="10" t="str">
        <f>'Search terms'!$A$2</f>
        <v>("Donald Trump" OR "President Trump")</v>
      </c>
      <c r="E236" s="10" t="s">
        <v>14</v>
      </c>
      <c r="F236" s="10" t="str">
        <f>VLOOKUP(B236,'Sources to search'!A:B,2,FALSE)</f>
        <v>wsj.com</v>
      </c>
      <c r="G236" s="10" t="s">
        <v>16</v>
      </c>
      <c r="H236" s="11">
        <f>VLOOKUP(A236,'Dates to search'!A:C,2,FALSE)</f>
        <v>43969</v>
      </c>
      <c r="I236" s="10" t="s">
        <v>17</v>
      </c>
      <c r="J236" s="11">
        <f>VLOOKUP(A236,'Dates to search'!A:C,3,FALSE)</f>
        <v>43970</v>
      </c>
      <c r="K236" s="10" t="s">
        <v>18</v>
      </c>
      <c r="L236" s="9" t="str">
        <f t="shared" si="3"/>
        <v>'https://api.gdeltproject.org/api/v2/doc/doc?query=("Donald Trump" OR "President Trump") domainis:wsj.com&amp;startdatetime=20200518000000&amp;enddatetime=20200519000000&amp;mode=artlist&amp;maxrecords=250&amp;sort=datedesc&amp;format=csv',</v>
      </c>
    </row>
    <row r="237" spans="1:12" x14ac:dyDescent="0.25">
      <c r="A237" s="1">
        <f>'Dates to search'!$A$20</f>
        <v>43970</v>
      </c>
      <c r="B237" t="s">
        <v>34</v>
      </c>
      <c r="C237" s="12" t="s">
        <v>13</v>
      </c>
      <c r="D237" s="10" t="str">
        <f>'Search terms'!$A$2</f>
        <v>("Donald Trump" OR "President Trump")</v>
      </c>
      <c r="E237" s="10" t="s">
        <v>14</v>
      </c>
      <c r="F237" s="10" t="str">
        <f>VLOOKUP(B237,'Sources to search'!A:B,2,FALSE)</f>
        <v>wsj.com</v>
      </c>
      <c r="G237" s="10" t="s">
        <v>16</v>
      </c>
      <c r="H237" s="11">
        <f>VLOOKUP(A237,'Dates to search'!A:C,2,FALSE)</f>
        <v>43970</v>
      </c>
      <c r="I237" s="10" t="s">
        <v>17</v>
      </c>
      <c r="J237" s="11">
        <f>VLOOKUP(A237,'Dates to search'!A:C,3,FALSE)</f>
        <v>43971</v>
      </c>
      <c r="K237" s="10" t="s">
        <v>18</v>
      </c>
      <c r="L237" s="9" t="str">
        <f t="shared" si="3"/>
        <v>'https://api.gdeltproject.org/api/v2/doc/doc?query=("Donald Trump" OR "President Trump") domainis:wsj.com&amp;startdatetime=20200519000000&amp;enddatetime=20200520000000&amp;mode=artlist&amp;maxrecords=250&amp;sort=datedesc&amp;format=csv',</v>
      </c>
    </row>
    <row r="238" spans="1:12" x14ac:dyDescent="0.25">
      <c r="A238" s="1">
        <f>'Dates to search'!$A$21</f>
        <v>43971</v>
      </c>
      <c r="B238" t="s">
        <v>34</v>
      </c>
      <c r="C238" s="12" t="s">
        <v>13</v>
      </c>
      <c r="D238" s="10" t="str">
        <f>'Search terms'!$A$2</f>
        <v>("Donald Trump" OR "President Trump")</v>
      </c>
      <c r="E238" s="10" t="s">
        <v>14</v>
      </c>
      <c r="F238" s="10" t="str">
        <f>VLOOKUP(B238,'Sources to search'!A:B,2,FALSE)</f>
        <v>wsj.com</v>
      </c>
      <c r="G238" s="10" t="s">
        <v>16</v>
      </c>
      <c r="H238" s="11">
        <f>VLOOKUP(A238,'Dates to search'!A:C,2,FALSE)</f>
        <v>43971</v>
      </c>
      <c r="I238" s="10" t="s">
        <v>17</v>
      </c>
      <c r="J238" s="11">
        <f>VLOOKUP(A238,'Dates to search'!A:C,3,FALSE)</f>
        <v>43972</v>
      </c>
      <c r="K238" s="10" t="s">
        <v>18</v>
      </c>
      <c r="L238" s="9" t="str">
        <f t="shared" si="3"/>
        <v>'https://api.gdeltproject.org/api/v2/doc/doc?query=("Donald Trump" OR "President Trump") domainis:wsj.com&amp;startdatetime=20200520000000&amp;enddatetime=20200521000000&amp;mode=artlist&amp;maxrecords=250&amp;sort=datedesc&amp;format=csv',</v>
      </c>
    </row>
    <row r="239" spans="1:12" x14ac:dyDescent="0.25">
      <c r="A239" s="1">
        <f>'Dates to search'!$A$22</f>
        <v>43972</v>
      </c>
      <c r="B239" t="s">
        <v>34</v>
      </c>
      <c r="C239" s="12" t="s">
        <v>13</v>
      </c>
      <c r="D239" s="10" t="str">
        <f>'Search terms'!$A$2</f>
        <v>("Donald Trump" OR "President Trump")</v>
      </c>
      <c r="E239" s="10" t="s">
        <v>14</v>
      </c>
      <c r="F239" s="10" t="str">
        <f>VLOOKUP(B239,'Sources to search'!A:B,2,FALSE)</f>
        <v>wsj.com</v>
      </c>
      <c r="G239" s="10" t="s">
        <v>16</v>
      </c>
      <c r="H239" s="11">
        <f>VLOOKUP(A239,'Dates to search'!A:C,2,FALSE)</f>
        <v>43972</v>
      </c>
      <c r="I239" s="10" t="s">
        <v>17</v>
      </c>
      <c r="J239" s="11">
        <f>VLOOKUP(A239,'Dates to search'!A:C,3,FALSE)</f>
        <v>43973</v>
      </c>
      <c r="K239" s="10" t="s">
        <v>18</v>
      </c>
      <c r="L239" s="9" t="str">
        <f t="shared" si="3"/>
        <v>'https://api.gdeltproject.org/api/v2/doc/doc?query=("Donald Trump" OR "President Trump") domainis:wsj.com&amp;startdatetime=20200521000000&amp;enddatetime=20200522000000&amp;mode=artlist&amp;maxrecords=250&amp;sort=datedesc&amp;format=csv',</v>
      </c>
    </row>
    <row r="240" spans="1:12" x14ac:dyDescent="0.25">
      <c r="A240" s="1">
        <f>'Dates to search'!$A$23</f>
        <v>43973</v>
      </c>
      <c r="B240" t="s">
        <v>34</v>
      </c>
      <c r="C240" s="12" t="s">
        <v>13</v>
      </c>
      <c r="D240" s="10" t="str">
        <f>'Search terms'!$A$2</f>
        <v>("Donald Trump" OR "President Trump")</v>
      </c>
      <c r="E240" s="10" t="s">
        <v>14</v>
      </c>
      <c r="F240" s="10" t="str">
        <f>VLOOKUP(B240,'Sources to search'!A:B,2,FALSE)</f>
        <v>wsj.com</v>
      </c>
      <c r="G240" s="10" t="s">
        <v>16</v>
      </c>
      <c r="H240" s="11">
        <f>VLOOKUP(A240,'Dates to search'!A:C,2,FALSE)</f>
        <v>43973</v>
      </c>
      <c r="I240" s="10" t="s">
        <v>17</v>
      </c>
      <c r="J240" s="11">
        <f>VLOOKUP(A240,'Dates to search'!A:C,3,FALSE)</f>
        <v>43974</v>
      </c>
      <c r="K240" s="10" t="s">
        <v>18</v>
      </c>
      <c r="L240" s="9" t="str">
        <f t="shared" si="3"/>
        <v>'https://api.gdeltproject.org/api/v2/doc/doc?query=("Donald Trump" OR "President Trump") domainis:wsj.com&amp;startdatetime=20200522000000&amp;enddatetime=20200523000000&amp;mode=artlist&amp;maxrecords=250&amp;sort=datedesc&amp;format=csv',</v>
      </c>
    </row>
    <row r="241" spans="1:12" x14ac:dyDescent="0.25">
      <c r="A241" s="1">
        <f>'Dates to search'!$A$24</f>
        <v>43974</v>
      </c>
      <c r="B241" t="s">
        <v>34</v>
      </c>
      <c r="C241" s="12" t="s">
        <v>13</v>
      </c>
      <c r="D241" s="10" t="str">
        <f>'Search terms'!$A$2</f>
        <v>("Donald Trump" OR "President Trump")</v>
      </c>
      <c r="E241" s="10" t="s">
        <v>14</v>
      </c>
      <c r="F241" s="10" t="str">
        <f>VLOOKUP(B241,'Sources to search'!A:B,2,FALSE)</f>
        <v>wsj.com</v>
      </c>
      <c r="G241" s="10" t="s">
        <v>16</v>
      </c>
      <c r="H241" s="11">
        <f>VLOOKUP(A241,'Dates to search'!A:C,2,FALSE)</f>
        <v>43974</v>
      </c>
      <c r="I241" s="10" t="s">
        <v>17</v>
      </c>
      <c r="J241" s="11">
        <f>VLOOKUP(A241,'Dates to search'!A:C,3,FALSE)</f>
        <v>43975</v>
      </c>
      <c r="K241" s="10" t="s">
        <v>18</v>
      </c>
      <c r="L241" s="9" t="str">
        <f t="shared" si="3"/>
        <v>'https://api.gdeltproject.org/api/v2/doc/doc?query=("Donald Trump" OR "President Trump") domainis:wsj.com&amp;startdatetime=20200523000000&amp;enddatetime=20200524000000&amp;mode=artlist&amp;maxrecords=250&amp;sort=datedesc&amp;format=csv',</v>
      </c>
    </row>
    <row r="242" spans="1:12" x14ac:dyDescent="0.25">
      <c r="A242" s="1">
        <f>'Dates to search'!$A$25</f>
        <v>43975</v>
      </c>
      <c r="B242" t="s">
        <v>34</v>
      </c>
      <c r="C242" s="12" t="s">
        <v>13</v>
      </c>
      <c r="D242" s="10" t="str">
        <f>'Search terms'!$A$2</f>
        <v>("Donald Trump" OR "President Trump")</v>
      </c>
      <c r="E242" s="10" t="s">
        <v>14</v>
      </c>
      <c r="F242" s="10" t="str">
        <f>VLOOKUP(B242,'Sources to search'!A:B,2,FALSE)</f>
        <v>wsj.com</v>
      </c>
      <c r="G242" s="10" t="s">
        <v>16</v>
      </c>
      <c r="H242" s="11">
        <f>VLOOKUP(A242,'Dates to search'!A:C,2,FALSE)</f>
        <v>43975</v>
      </c>
      <c r="I242" s="10" t="s">
        <v>17</v>
      </c>
      <c r="J242" s="11">
        <f>VLOOKUP(A242,'Dates to search'!A:C,3,FALSE)</f>
        <v>43976</v>
      </c>
      <c r="K242" s="10" t="s">
        <v>18</v>
      </c>
      <c r="L242" s="9" t="str">
        <f t="shared" si="3"/>
        <v>'https://api.gdeltproject.org/api/v2/doc/doc?query=("Donald Trump" OR "President Trump") domainis:wsj.com&amp;startdatetime=20200524000000&amp;enddatetime=20200525000000&amp;mode=artlist&amp;maxrecords=250&amp;sort=datedesc&amp;format=csv',</v>
      </c>
    </row>
    <row r="243" spans="1:12" x14ac:dyDescent="0.25">
      <c r="A243" s="1">
        <f>'Dates to search'!$A$26</f>
        <v>43976</v>
      </c>
      <c r="B243" t="s">
        <v>34</v>
      </c>
      <c r="C243" s="12" t="s">
        <v>13</v>
      </c>
      <c r="D243" s="10" t="str">
        <f>'Search terms'!$A$2</f>
        <v>("Donald Trump" OR "President Trump")</v>
      </c>
      <c r="E243" s="10" t="s">
        <v>14</v>
      </c>
      <c r="F243" s="10" t="str">
        <f>VLOOKUP(B243,'Sources to search'!A:B,2,FALSE)</f>
        <v>wsj.com</v>
      </c>
      <c r="G243" s="10" t="s">
        <v>16</v>
      </c>
      <c r="H243" s="11">
        <f>VLOOKUP(A243,'Dates to search'!A:C,2,FALSE)</f>
        <v>43976</v>
      </c>
      <c r="I243" s="10" t="s">
        <v>17</v>
      </c>
      <c r="J243" s="11">
        <f>VLOOKUP(A243,'Dates to search'!A:C,3,FALSE)</f>
        <v>43977</v>
      </c>
      <c r="K243" s="10" t="s">
        <v>18</v>
      </c>
      <c r="L243" s="9" t="str">
        <f t="shared" si="3"/>
        <v>'https://api.gdeltproject.org/api/v2/doc/doc?query=("Donald Trump" OR "President Trump") domainis:wsj.com&amp;startdatetime=20200525000000&amp;enddatetime=20200526000000&amp;mode=artlist&amp;maxrecords=250&amp;sort=datedesc&amp;format=csv',</v>
      </c>
    </row>
    <row r="244" spans="1:12" x14ac:dyDescent="0.25">
      <c r="A244" s="1">
        <f>'Dates to search'!$A$27</f>
        <v>43977</v>
      </c>
      <c r="B244" t="s">
        <v>34</v>
      </c>
      <c r="C244" s="12" t="s">
        <v>13</v>
      </c>
      <c r="D244" s="10" t="str">
        <f>'Search terms'!$A$2</f>
        <v>("Donald Trump" OR "President Trump")</v>
      </c>
      <c r="E244" s="10" t="s">
        <v>14</v>
      </c>
      <c r="F244" s="10" t="str">
        <f>VLOOKUP(B244,'Sources to search'!A:B,2,FALSE)</f>
        <v>wsj.com</v>
      </c>
      <c r="G244" s="10" t="s">
        <v>16</v>
      </c>
      <c r="H244" s="11">
        <f>VLOOKUP(A244,'Dates to search'!A:C,2,FALSE)</f>
        <v>43977</v>
      </c>
      <c r="I244" s="10" t="s">
        <v>17</v>
      </c>
      <c r="J244" s="11">
        <f>VLOOKUP(A244,'Dates to search'!A:C,3,FALSE)</f>
        <v>43978</v>
      </c>
      <c r="K244" s="10" t="s">
        <v>18</v>
      </c>
      <c r="L244" s="9" t="str">
        <f t="shared" si="3"/>
        <v>'https://api.gdeltproject.org/api/v2/doc/doc?query=("Donald Trump" OR "President Trump") domainis:wsj.com&amp;startdatetime=20200526000000&amp;enddatetime=20200527000000&amp;mode=artlist&amp;maxrecords=250&amp;sort=datedesc&amp;format=csv',</v>
      </c>
    </row>
    <row r="245" spans="1:12" x14ac:dyDescent="0.25">
      <c r="A245" s="1">
        <f>'Dates to search'!$A$28</f>
        <v>43978</v>
      </c>
      <c r="B245" t="s">
        <v>34</v>
      </c>
      <c r="C245" s="12" t="s">
        <v>13</v>
      </c>
      <c r="D245" s="10" t="str">
        <f>'Search terms'!$A$2</f>
        <v>("Donald Trump" OR "President Trump")</v>
      </c>
      <c r="E245" s="10" t="s">
        <v>14</v>
      </c>
      <c r="F245" s="10" t="str">
        <f>VLOOKUP(B245,'Sources to search'!A:B,2,FALSE)</f>
        <v>wsj.com</v>
      </c>
      <c r="G245" s="10" t="s">
        <v>16</v>
      </c>
      <c r="H245" s="11">
        <f>VLOOKUP(A245,'Dates to search'!A:C,2,FALSE)</f>
        <v>43978</v>
      </c>
      <c r="I245" s="10" t="s">
        <v>17</v>
      </c>
      <c r="J245" s="11">
        <f>VLOOKUP(A245,'Dates to search'!A:C,3,FALSE)</f>
        <v>43979</v>
      </c>
      <c r="K245" s="10" t="s">
        <v>18</v>
      </c>
      <c r="L245" s="9" t="str">
        <f t="shared" si="3"/>
        <v>'https://api.gdeltproject.org/api/v2/doc/doc?query=("Donald Trump" OR "President Trump") domainis:wsj.com&amp;startdatetime=20200527000000&amp;enddatetime=20200528000000&amp;mode=artlist&amp;maxrecords=250&amp;sort=datedesc&amp;format=csv',</v>
      </c>
    </row>
    <row r="246" spans="1:12" x14ac:dyDescent="0.25">
      <c r="A246" s="1">
        <f>'Dates to search'!$A$29</f>
        <v>43979</v>
      </c>
      <c r="B246" t="s">
        <v>34</v>
      </c>
      <c r="C246" s="12" t="s">
        <v>13</v>
      </c>
      <c r="D246" s="10" t="str">
        <f>'Search terms'!$A$2</f>
        <v>("Donald Trump" OR "President Trump")</v>
      </c>
      <c r="E246" s="10" t="s">
        <v>14</v>
      </c>
      <c r="F246" s="10" t="str">
        <f>VLOOKUP(B246,'Sources to search'!A:B,2,FALSE)</f>
        <v>wsj.com</v>
      </c>
      <c r="G246" s="10" t="s">
        <v>16</v>
      </c>
      <c r="H246" s="11">
        <f>VLOOKUP(A246,'Dates to search'!A:C,2,FALSE)</f>
        <v>43979</v>
      </c>
      <c r="I246" s="10" t="s">
        <v>17</v>
      </c>
      <c r="J246" s="11">
        <f>VLOOKUP(A246,'Dates to search'!A:C,3,FALSE)</f>
        <v>43980</v>
      </c>
      <c r="K246" s="10" t="s">
        <v>18</v>
      </c>
      <c r="L246" s="9" t="str">
        <f t="shared" si="3"/>
        <v>'https://api.gdeltproject.org/api/v2/doc/doc?query=("Donald Trump" OR "President Trump") domainis:wsj.com&amp;startdatetime=20200528000000&amp;enddatetime=20200529000000&amp;mode=artlist&amp;maxrecords=250&amp;sort=datedesc&amp;format=csv',</v>
      </c>
    </row>
    <row r="247" spans="1:12" x14ac:dyDescent="0.25">
      <c r="A247" s="1">
        <f>'Dates to search'!$A$30</f>
        <v>43980</v>
      </c>
      <c r="B247" t="s">
        <v>34</v>
      </c>
      <c r="C247" s="12" t="s">
        <v>13</v>
      </c>
      <c r="D247" s="10" t="str">
        <f>'Search terms'!$A$2</f>
        <v>("Donald Trump" OR "President Trump")</v>
      </c>
      <c r="E247" s="10" t="s">
        <v>14</v>
      </c>
      <c r="F247" s="10" t="str">
        <f>VLOOKUP(B247,'Sources to search'!A:B,2,FALSE)</f>
        <v>wsj.com</v>
      </c>
      <c r="G247" s="10" t="s">
        <v>16</v>
      </c>
      <c r="H247" s="11">
        <f>VLOOKUP(A247,'Dates to search'!A:C,2,FALSE)</f>
        <v>43980</v>
      </c>
      <c r="I247" s="10" t="s">
        <v>17</v>
      </c>
      <c r="J247" s="11">
        <f>VLOOKUP(A247,'Dates to search'!A:C,3,FALSE)</f>
        <v>43981</v>
      </c>
      <c r="K247" s="10" t="s">
        <v>18</v>
      </c>
      <c r="L247" s="9" t="str">
        <f t="shared" si="3"/>
        <v>'https://api.gdeltproject.org/api/v2/doc/doc?query=("Donald Trump" OR "President Trump") domainis:wsj.com&amp;startdatetime=20200529000000&amp;enddatetime=20200530000000&amp;mode=artlist&amp;maxrecords=250&amp;sort=datedesc&amp;format=csv',</v>
      </c>
    </row>
    <row r="248" spans="1:12" x14ac:dyDescent="0.25">
      <c r="A248" s="1">
        <f>'Dates to search'!$A$31</f>
        <v>43981</v>
      </c>
      <c r="B248" t="s">
        <v>34</v>
      </c>
      <c r="C248" s="12" t="s">
        <v>13</v>
      </c>
      <c r="D248" s="10" t="str">
        <f>'Search terms'!$A$2</f>
        <v>("Donald Trump" OR "President Trump")</v>
      </c>
      <c r="E248" s="10" t="s">
        <v>14</v>
      </c>
      <c r="F248" s="10" t="str">
        <f>VLOOKUP(B248,'Sources to search'!A:B,2,FALSE)</f>
        <v>wsj.com</v>
      </c>
      <c r="G248" s="10" t="s">
        <v>16</v>
      </c>
      <c r="H248" s="11">
        <f>VLOOKUP(A248,'Dates to search'!A:C,2,FALSE)</f>
        <v>43981</v>
      </c>
      <c r="I248" s="10" t="s">
        <v>17</v>
      </c>
      <c r="J248" s="11">
        <f>VLOOKUP(A248,'Dates to search'!A:C,3,FALSE)</f>
        <v>43982</v>
      </c>
      <c r="K248" s="10" t="s">
        <v>18</v>
      </c>
      <c r="L248" s="9" t="str">
        <f t="shared" si="3"/>
        <v>'https://api.gdeltproject.org/api/v2/doc/doc?query=("Donald Trump" OR "President Trump") domainis:wsj.com&amp;startdatetime=20200530000000&amp;enddatetime=20200531000000&amp;mode=artlist&amp;maxrecords=250&amp;sort=datedesc&amp;format=csv',</v>
      </c>
    </row>
    <row r="249" spans="1:12" x14ac:dyDescent="0.25">
      <c r="A249" s="1">
        <f>'Dates to search'!$A$32</f>
        <v>43982</v>
      </c>
      <c r="B249" t="s">
        <v>34</v>
      </c>
      <c r="C249" s="12" t="s">
        <v>13</v>
      </c>
      <c r="D249" s="10" t="str">
        <f>'Search terms'!$A$2</f>
        <v>("Donald Trump" OR "President Trump")</v>
      </c>
      <c r="E249" s="10" t="s">
        <v>14</v>
      </c>
      <c r="F249" s="10" t="str">
        <f>VLOOKUP(B249,'Sources to search'!A:B,2,FALSE)</f>
        <v>wsj.com</v>
      </c>
      <c r="G249" s="10" t="s">
        <v>16</v>
      </c>
      <c r="H249" s="11">
        <f>VLOOKUP(A249,'Dates to search'!A:C,2,FALSE)</f>
        <v>43982</v>
      </c>
      <c r="I249" s="10" t="s">
        <v>17</v>
      </c>
      <c r="J249" s="11">
        <f>VLOOKUP(A249,'Dates to search'!A:C,3,FALSE)</f>
        <v>43983</v>
      </c>
      <c r="K249" s="10" t="s">
        <v>18</v>
      </c>
      <c r="L249" s="9" t="str">
        <f t="shared" si="3"/>
        <v>'https://api.gdeltproject.org/api/v2/doc/doc?query=("Donald Trump" OR "President Trump") domainis:wsj.com&amp;startdatetime=20200531000000&amp;enddatetime=20200601000000&amp;mode=artlist&amp;maxrecords=250&amp;sort=datedesc&amp;format=csv',</v>
      </c>
    </row>
    <row r="250" spans="1:12" x14ac:dyDescent="0.25">
      <c r="A250" s="1">
        <f>'Dates to search'!$A$2</f>
        <v>43952</v>
      </c>
      <c r="B250" t="s">
        <v>36</v>
      </c>
      <c r="C250" s="12" t="s">
        <v>13</v>
      </c>
      <c r="D250" s="10" t="str">
        <f>'Search terms'!$A$2</f>
        <v>("Donald Trump" OR "President Trump")</v>
      </c>
      <c r="E250" s="10" t="s">
        <v>14</v>
      </c>
      <c r="F250" s="10" t="str">
        <f>VLOOKUP(B250,'Sources to search'!A:B,2,FALSE)</f>
        <v>washingtonpost.com</v>
      </c>
      <c r="G250" s="10" t="s">
        <v>16</v>
      </c>
      <c r="H250" s="11">
        <f>VLOOKUP(A250,'Dates to search'!A:C,2,FALSE)</f>
        <v>43952</v>
      </c>
      <c r="I250" s="10" t="s">
        <v>17</v>
      </c>
      <c r="J250" s="11">
        <f>VLOOKUP(A250,'Dates to search'!A:C,3,FALSE)</f>
        <v>43953</v>
      </c>
      <c r="K250" s="10" t="s">
        <v>18</v>
      </c>
      <c r="L250" s="9" t="str">
        <f t="shared" si="3"/>
        <v>'https://api.gdeltproject.org/api/v2/doc/doc?query=("Donald Trump" OR "President Trump") domainis:washingtonpost.com&amp;startdatetime=20200501000000&amp;enddatetime=20200502000000&amp;mode=artlist&amp;maxrecords=250&amp;sort=datedesc&amp;format=csv',</v>
      </c>
    </row>
    <row r="251" spans="1:12" x14ac:dyDescent="0.25">
      <c r="A251" s="1">
        <f>'Dates to search'!$A$3</f>
        <v>43953</v>
      </c>
      <c r="B251" t="s">
        <v>36</v>
      </c>
      <c r="C251" s="12" t="s">
        <v>13</v>
      </c>
      <c r="D251" s="10" t="str">
        <f>'Search terms'!$A$2</f>
        <v>("Donald Trump" OR "President Trump")</v>
      </c>
      <c r="E251" s="10" t="s">
        <v>14</v>
      </c>
      <c r="F251" s="10" t="str">
        <f>VLOOKUP(B251,'Sources to search'!A:B,2,FALSE)</f>
        <v>washingtonpost.com</v>
      </c>
      <c r="G251" s="10" t="s">
        <v>16</v>
      </c>
      <c r="H251" s="11">
        <f>VLOOKUP(A251,'Dates to search'!A:C,2,FALSE)</f>
        <v>43953</v>
      </c>
      <c r="I251" s="10" t="s">
        <v>17</v>
      </c>
      <c r="J251" s="11">
        <f>VLOOKUP(A251,'Dates to search'!A:C,3,FALSE)</f>
        <v>43954</v>
      </c>
      <c r="K251" s="10" t="s">
        <v>18</v>
      </c>
      <c r="L251" s="9" t="str">
        <f t="shared" si="3"/>
        <v>'https://api.gdeltproject.org/api/v2/doc/doc?query=("Donald Trump" OR "President Trump") domainis:washingtonpost.com&amp;startdatetime=20200502000000&amp;enddatetime=20200503000000&amp;mode=artlist&amp;maxrecords=250&amp;sort=datedesc&amp;format=csv',</v>
      </c>
    </row>
    <row r="252" spans="1:12" x14ac:dyDescent="0.25">
      <c r="A252" s="1">
        <f>'Dates to search'!$A$4</f>
        <v>43954</v>
      </c>
      <c r="B252" t="s">
        <v>36</v>
      </c>
      <c r="C252" s="12" t="s">
        <v>13</v>
      </c>
      <c r="D252" s="10" t="str">
        <f>'Search terms'!$A$2</f>
        <v>("Donald Trump" OR "President Trump")</v>
      </c>
      <c r="E252" s="10" t="s">
        <v>14</v>
      </c>
      <c r="F252" s="10" t="str">
        <f>VLOOKUP(B252,'Sources to search'!A:B,2,FALSE)</f>
        <v>washingtonpost.com</v>
      </c>
      <c r="G252" s="10" t="s">
        <v>16</v>
      </c>
      <c r="H252" s="11">
        <f>VLOOKUP(A252,'Dates to search'!A:C,2,FALSE)</f>
        <v>43954</v>
      </c>
      <c r="I252" s="10" t="s">
        <v>17</v>
      </c>
      <c r="J252" s="11">
        <f>VLOOKUP(A252,'Dates to search'!A:C,3,FALSE)</f>
        <v>43955</v>
      </c>
      <c r="K252" s="10" t="s">
        <v>18</v>
      </c>
      <c r="L252" s="9" t="str">
        <f t="shared" si="3"/>
        <v>'https://api.gdeltproject.org/api/v2/doc/doc?query=("Donald Trump" OR "President Trump") domainis:washingtonpost.com&amp;startdatetime=20200503000000&amp;enddatetime=20200504000000&amp;mode=artlist&amp;maxrecords=250&amp;sort=datedesc&amp;format=csv',</v>
      </c>
    </row>
    <row r="253" spans="1:12" x14ac:dyDescent="0.25">
      <c r="A253" s="1">
        <f>'Dates to search'!$A$5</f>
        <v>43955</v>
      </c>
      <c r="B253" t="s">
        <v>36</v>
      </c>
      <c r="C253" s="12" t="s">
        <v>13</v>
      </c>
      <c r="D253" s="10" t="str">
        <f>'Search terms'!$A$2</f>
        <v>("Donald Trump" OR "President Trump")</v>
      </c>
      <c r="E253" s="10" t="s">
        <v>14</v>
      </c>
      <c r="F253" s="10" t="str">
        <f>VLOOKUP(B253,'Sources to search'!A:B,2,FALSE)</f>
        <v>washingtonpost.com</v>
      </c>
      <c r="G253" s="10" t="s">
        <v>16</v>
      </c>
      <c r="H253" s="11">
        <f>VLOOKUP(A253,'Dates to search'!A:C,2,FALSE)</f>
        <v>43955</v>
      </c>
      <c r="I253" s="10" t="s">
        <v>17</v>
      </c>
      <c r="J253" s="11">
        <f>VLOOKUP(A253,'Dates to search'!A:C,3,FALSE)</f>
        <v>43956</v>
      </c>
      <c r="K253" s="10" t="s">
        <v>18</v>
      </c>
      <c r="L253" s="9" t="str">
        <f t="shared" si="3"/>
        <v>'https://api.gdeltproject.org/api/v2/doc/doc?query=("Donald Trump" OR "President Trump") domainis:washingtonpost.com&amp;startdatetime=20200504000000&amp;enddatetime=20200505000000&amp;mode=artlist&amp;maxrecords=250&amp;sort=datedesc&amp;format=csv',</v>
      </c>
    </row>
    <row r="254" spans="1:12" x14ac:dyDescent="0.25">
      <c r="A254" s="1">
        <f>'Dates to search'!$A$6</f>
        <v>43956</v>
      </c>
      <c r="B254" t="s">
        <v>36</v>
      </c>
      <c r="C254" s="12" t="s">
        <v>13</v>
      </c>
      <c r="D254" s="10" t="str">
        <f>'Search terms'!$A$2</f>
        <v>("Donald Trump" OR "President Trump")</v>
      </c>
      <c r="E254" s="10" t="s">
        <v>14</v>
      </c>
      <c r="F254" s="10" t="str">
        <f>VLOOKUP(B254,'Sources to search'!A:B,2,FALSE)</f>
        <v>washingtonpost.com</v>
      </c>
      <c r="G254" s="10" t="s">
        <v>16</v>
      </c>
      <c r="H254" s="11">
        <f>VLOOKUP(A254,'Dates to search'!A:C,2,FALSE)</f>
        <v>43956</v>
      </c>
      <c r="I254" s="10" t="s">
        <v>17</v>
      </c>
      <c r="J254" s="11">
        <f>VLOOKUP(A254,'Dates to search'!A:C,3,FALSE)</f>
        <v>43957</v>
      </c>
      <c r="K254" s="10" t="s">
        <v>18</v>
      </c>
      <c r="L254" s="9" t="str">
        <f t="shared" si="3"/>
        <v>'https://api.gdeltproject.org/api/v2/doc/doc?query=("Donald Trump" OR "President Trump") domainis:washingtonpost.com&amp;startdatetime=20200505000000&amp;enddatetime=20200506000000&amp;mode=artlist&amp;maxrecords=250&amp;sort=datedesc&amp;format=csv',</v>
      </c>
    </row>
    <row r="255" spans="1:12" x14ac:dyDescent="0.25">
      <c r="A255" s="1">
        <f>'Dates to search'!$A$7</f>
        <v>43957</v>
      </c>
      <c r="B255" t="s">
        <v>36</v>
      </c>
      <c r="C255" s="12" t="s">
        <v>13</v>
      </c>
      <c r="D255" s="10" t="str">
        <f>'Search terms'!$A$2</f>
        <v>("Donald Trump" OR "President Trump")</v>
      </c>
      <c r="E255" s="10" t="s">
        <v>14</v>
      </c>
      <c r="F255" s="10" t="str">
        <f>VLOOKUP(B255,'Sources to search'!A:B,2,FALSE)</f>
        <v>washingtonpost.com</v>
      </c>
      <c r="G255" s="10" t="s">
        <v>16</v>
      </c>
      <c r="H255" s="11">
        <f>VLOOKUP(A255,'Dates to search'!A:C,2,FALSE)</f>
        <v>43957</v>
      </c>
      <c r="I255" s="10" t="s">
        <v>17</v>
      </c>
      <c r="J255" s="11">
        <f>VLOOKUP(A255,'Dates to search'!A:C,3,FALSE)</f>
        <v>43958</v>
      </c>
      <c r="K255" s="10" t="s">
        <v>18</v>
      </c>
      <c r="L255" s="9" t="str">
        <f t="shared" si="3"/>
        <v>'https://api.gdeltproject.org/api/v2/doc/doc?query=("Donald Trump" OR "President Trump") domainis:washingtonpost.com&amp;startdatetime=20200506000000&amp;enddatetime=20200507000000&amp;mode=artlist&amp;maxrecords=250&amp;sort=datedesc&amp;format=csv',</v>
      </c>
    </row>
    <row r="256" spans="1:12" x14ac:dyDescent="0.25">
      <c r="A256" s="1">
        <f>'Dates to search'!$A$8</f>
        <v>43958</v>
      </c>
      <c r="B256" t="s">
        <v>36</v>
      </c>
      <c r="C256" s="12" t="s">
        <v>13</v>
      </c>
      <c r="D256" s="10" t="str">
        <f>'Search terms'!$A$2</f>
        <v>("Donald Trump" OR "President Trump")</v>
      </c>
      <c r="E256" s="10" t="s">
        <v>14</v>
      </c>
      <c r="F256" s="10" t="str">
        <f>VLOOKUP(B256,'Sources to search'!A:B,2,FALSE)</f>
        <v>washingtonpost.com</v>
      </c>
      <c r="G256" s="10" t="s">
        <v>16</v>
      </c>
      <c r="H256" s="11">
        <f>VLOOKUP(A256,'Dates to search'!A:C,2,FALSE)</f>
        <v>43958</v>
      </c>
      <c r="I256" s="10" t="s">
        <v>17</v>
      </c>
      <c r="J256" s="11">
        <f>VLOOKUP(A256,'Dates to search'!A:C,3,FALSE)</f>
        <v>43959</v>
      </c>
      <c r="K256" s="10" t="s">
        <v>18</v>
      </c>
      <c r="L256" s="9" t="str">
        <f t="shared" si="3"/>
        <v>'https://api.gdeltproject.org/api/v2/doc/doc?query=("Donald Trump" OR "President Trump") domainis:washingtonpost.com&amp;startdatetime=20200507000000&amp;enddatetime=20200508000000&amp;mode=artlist&amp;maxrecords=250&amp;sort=datedesc&amp;format=csv',</v>
      </c>
    </row>
    <row r="257" spans="1:12" x14ac:dyDescent="0.25">
      <c r="A257" s="1">
        <f>'Dates to search'!$A$9</f>
        <v>43959</v>
      </c>
      <c r="B257" t="s">
        <v>36</v>
      </c>
      <c r="C257" s="12" t="s">
        <v>13</v>
      </c>
      <c r="D257" s="10" t="str">
        <f>'Search terms'!$A$2</f>
        <v>("Donald Trump" OR "President Trump")</v>
      </c>
      <c r="E257" s="10" t="s">
        <v>14</v>
      </c>
      <c r="F257" s="10" t="str">
        <f>VLOOKUP(B257,'Sources to search'!A:B,2,FALSE)</f>
        <v>washingtonpost.com</v>
      </c>
      <c r="G257" s="10" t="s">
        <v>16</v>
      </c>
      <c r="H257" s="11">
        <f>VLOOKUP(A257,'Dates to search'!A:C,2,FALSE)</f>
        <v>43959</v>
      </c>
      <c r="I257" s="10" t="s">
        <v>17</v>
      </c>
      <c r="J257" s="11">
        <f>VLOOKUP(A257,'Dates to search'!A:C,3,FALSE)</f>
        <v>43960</v>
      </c>
      <c r="K257" s="10" t="s">
        <v>18</v>
      </c>
      <c r="L257" s="9" t="str">
        <f t="shared" si="3"/>
        <v>'https://api.gdeltproject.org/api/v2/doc/doc?query=("Donald Trump" OR "President Trump") domainis:washingtonpost.com&amp;startdatetime=20200508000000&amp;enddatetime=20200509000000&amp;mode=artlist&amp;maxrecords=250&amp;sort=datedesc&amp;format=csv',</v>
      </c>
    </row>
    <row r="258" spans="1:12" x14ac:dyDescent="0.25">
      <c r="A258" s="1">
        <f>'Dates to search'!$A$10</f>
        <v>43960</v>
      </c>
      <c r="B258" t="s">
        <v>36</v>
      </c>
      <c r="C258" s="12" t="s">
        <v>13</v>
      </c>
      <c r="D258" s="10" t="str">
        <f>'Search terms'!$A$2</f>
        <v>("Donald Trump" OR "President Trump")</v>
      </c>
      <c r="E258" s="10" t="s">
        <v>14</v>
      </c>
      <c r="F258" s="10" t="str">
        <f>VLOOKUP(B258,'Sources to search'!A:B,2,FALSE)</f>
        <v>washingtonpost.com</v>
      </c>
      <c r="G258" s="10" t="s">
        <v>16</v>
      </c>
      <c r="H258" s="11">
        <f>VLOOKUP(A258,'Dates to search'!A:C,2,FALSE)</f>
        <v>43960</v>
      </c>
      <c r="I258" s="10" t="s">
        <v>17</v>
      </c>
      <c r="J258" s="11">
        <f>VLOOKUP(A258,'Dates to search'!A:C,3,FALSE)</f>
        <v>43961</v>
      </c>
      <c r="K258" s="10" t="s">
        <v>18</v>
      </c>
      <c r="L258" s="9" t="str">
        <f t="shared" si="3"/>
        <v>'https://api.gdeltproject.org/api/v2/doc/doc?query=("Donald Trump" OR "President Trump") domainis:washingtonpost.com&amp;startdatetime=20200509000000&amp;enddatetime=20200510000000&amp;mode=artlist&amp;maxrecords=250&amp;sort=datedesc&amp;format=csv',</v>
      </c>
    </row>
    <row r="259" spans="1:12" x14ac:dyDescent="0.25">
      <c r="A259" s="1">
        <f>'Dates to search'!$A$11</f>
        <v>43961</v>
      </c>
      <c r="B259" t="s">
        <v>36</v>
      </c>
      <c r="C259" s="12" t="s">
        <v>13</v>
      </c>
      <c r="D259" s="10" t="str">
        <f>'Search terms'!$A$2</f>
        <v>("Donald Trump" OR "President Trump")</v>
      </c>
      <c r="E259" s="10" t="s">
        <v>14</v>
      </c>
      <c r="F259" s="10" t="str">
        <f>VLOOKUP(B259,'Sources to search'!A:B,2,FALSE)</f>
        <v>washingtonpost.com</v>
      </c>
      <c r="G259" s="10" t="s">
        <v>16</v>
      </c>
      <c r="H259" s="11">
        <f>VLOOKUP(A259,'Dates to search'!A:C,2,FALSE)</f>
        <v>43961</v>
      </c>
      <c r="I259" s="10" t="s">
        <v>17</v>
      </c>
      <c r="J259" s="11">
        <f>VLOOKUP(A259,'Dates to search'!A:C,3,FALSE)</f>
        <v>43962</v>
      </c>
      <c r="K259" s="10" t="s">
        <v>18</v>
      </c>
      <c r="L259" s="9" t="str">
        <f t="shared" ref="L259:L280" si="4">CONCATENATE(C259,D259,E259,F259,G259,TEXT(H259,"yyyymmddhhmmss"),I259,TEXT(J259,"yyyymmddhhmmss"),K259)</f>
        <v>'https://api.gdeltproject.org/api/v2/doc/doc?query=("Donald Trump" OR "President Trump") domainis:washingtonpost.com&amp;startdatetime=20200510000000&amp;enddatetime=20200511000000&amp;mode=artlist&amp;maxrecords=250&amp;sort=datedesc&amp;format=csv',</v>
      </c>
    </row>
    <row r="260" spans="1:12" x14ac:dyDescent="0.25">
      <c r="A260" s="1">
        <f>'Dates to search'!$A$12</f>
        <v>43962</v>
      </c>
      <c r="B260" t="s">
        <v>36</v>
      </c>
      <c r="C260" s="12" t="s">
        <v>13</v>
      </c>
      <c r="D260" s="10" t="str">
        <f>'Search terms'!$A$2</f>
        <v>("Donald Trump" OR "President Trump")</v>
      </c>
      <c r="E260" s="10" t="s">
        <v>14</v>
      </c>
      <c r="F260" s="10" t="str">
        <f>VLOOKUP(B260,'Sources to search'!A:B,2,FALSE)</f>
        <v>washingtonpost.com</v>
      </c>
      <c r="G260" s="10" t="s">
        <v>16</v>
      </c>
      <c r="H260" s="11">
        <f>VLOOKUP(A260,'Dates to search'!A:C,2,FALSE)</f>
        <v>43962</v>
      </c>
      <c r="I260" s="10" t="s">
        <v>17</v>
      </c>
      <c r="J260" s="11">
        <f>VLOOKUP(A260,'Dates to search'!A:C,3,FALSE)</f>
        <v>43963</v>
      </c>
      <c r="K260" s="10" t="s">
        <v>18</v>
      </c>
      <c r="L260" s="9" t="str">
        <f t="shared" si="4"/>
        <v>'https://api.gdeltproject.org/api/v2/doc/doc?query=("Donald Trump" OR "President Trump") domainis:washingtonpost.com&amp;startdatetime=20200511000000&amp;enddatetime=20200512000000&amp;mode=artlist&amp;maxrecords=250&amp;sort=datedesc&amp;format=csv',</v>
      </c>
    </row>
    <row r="261" spans="1:12" x14ac:dyDescent="0.25">
      <c r="A261" s="1">
        <f>'Dates to search'!$A$13</f>
        <v>43963</v>
      </c>
      <c r="B261" t="s">
        <v>36</v>
      </c>
      <c r="C261" s="12" t="s">
        <v>13</v>
      </c>
      <c r="D261" s="10" t="str">
        <f>'Search terms'!$A$2</f>
        <v>("Donald Trump" OR "President Trump")</v>
      </c>
      <c r="E261" s="10" t="s">
        <v>14</v>
      </c>
      <c r="F261" s="10" t="str">
        <f>VLOOKUP(B261,'Sources to search'!A:B,2,FALSE)</f>
        <v>washingtonpost.com</v>
      </c>
      <c r="G261" s="10" t="s">
        <v>16</v>
      </c>
      <c r="H261" s="11">
        <f>VLOOKUP(A261,'Dates to search'!A:C,2,FALSE)</f>
        <v>43963</v>
      </c>
      <c r="I261" s="10" t="s">
        <v>17</v>
      </c>
      <c r="J261" s="11">
        <f>VLOOKUP(A261,'Dates to search'!A:C,3,FALSE)</f>
        <v>43964</v>
      </c>
      <c r="K261" s="10" t="s">
        <v>18</v>
      </c>
      <c r="L261" s="9" t="str">
        <f t="shared" si="4"/>
        <v>'https://api.gdeltproject.org/api/v2/doc/doc?query=("Donald Trump" OR "President Trump") domainis:washingtonpost.com&amp;startdatetime=20200512000000&amp;enddatetime=20200513000000&amp;mode=artlist&amp;maxrecords=250&amp;sort=datedesc&amp;format=csv',</v>
      </c>
    </row>
    <row r="262" spans="1:12" x14ac:dyDescent="0.25">
      <c r="A262" s="1">
        <f>'Dates to search'!$A$14</f>
        <v>43964</v>
      </c>
      <c r="B262" t="s">
        <v>36</v>
      </c>
      <c r="C262" s="12" t="s">
        <v>13</v>
      </c>
      <c r="D262" s="10" t="str">
        <f>'Search terms'!$A$2</f>
        <v>("Donald Trump" OR "President Trump")</v>
      </c>
      <c r="E262" s="10" t="s">
        <v>14</v>
      </c>
      <c r="F262" s="10" t="str">
        <f>VLOOKUP(B262,'Sources to search'!A:B,2,FALSE)</f>
        <v>washingtonpost.com</v>
      </c>
      <c r="G262" s="10" t="s">
        <v>16</v>
      </c>
      <c r="H262" s="11">
        <f>VLOOKUP(A262,'Dates to search'!A:C,2,FALSE)</f>
        <v>43964</v>
      </c>
      <c r="I262" s="10" t="s">
        <v>17</v>
      </c>
      <c r="J262" s="11">
        <f>VLOOKUP(A262,'Dates to search'!A:C,3,FALSE)</f>
        <v>43965</v>
      </c>
      <c r="K262" s="10" t="s">
        <v>18</v>
      </c>
      <c r="L262" s="9" t="str">
        <f t="shared" si="4"/>
        <v>'https://api.gdeltproject.org/api/v2/doc/doc?query=("Donald Trump" OR "President Trump") domainis:washingtonpost.com&amp;startdatetime=20200513000000&amp;enddatetime=20200514000000&amp;mode=artlist&amp;maxrecords=250&amp;sort=datedesc&amp;format=csv',</v>
      </c>
    </row>
    <row r="263" spans="1:12" x14ac:dyDescent="0.25">
      <c r="A263" s="1">
        <f>'Dates to search'!$A$15</f>
        <v>43965</v>
      </c>
      <c r="B263" t="s">
        <v>36</v>
      </c>
      <c r="C263" s="12" t="s">
        <v>13</v>
      </c>
      <c r="D263" s="10" t="str">
        <f>'Search terms'!$A$2</f>
        <v>("Donald Trump" OR "President Trump")</v>
      </c>
      <c r="E263" s="10" t="s">
        <v>14</v>
      </c>
      <c r="F263" s="10" t="str">
        <f>VLOOKUP(B263,'Sources to search'!A:B,2,FALSE)</f>
        <v>washingtonpost.com</v>
      </c>
      <c r="G263" s="10" t="s">
        <v>16</v>
      </c>
      <c r="H263" s="11">
        <f>VLOOKUP(A263,'Dates to search'!A:C,2,FALSE)</f>
        <v>43965</v>
      </c>
      <c r="I263" s="10" t="s">
        <v>17</v>
      </c>
      <c r="J263" s="11">
        <f>VLOOKUP(A263,'Dates to search'!A:C,3,FALSE)</f>
        <v>43966</v>
      </c>
      <c r="K263" s="10" t="s">
        <v>18</v>
      </c>
      <c r="L263" s="9" t="str">
        <f t="shared" si="4"/>
        <v>'https://api.gdeltproject.org/api/v2/doc/doc?query=("Donald Trump" OR "President Trump") domainis:washingtonpost.com&amp;startdatetime=20200514000000&amp;enddatetime=20200515000000&amp;mode=artlist&amp;maxrecords=250&amp;sort=datedesc&amp;format=csv',</v>
      </c>
    </row>
    <row r="264" spans="1:12" x14ac:dyDescent="0.25">
      <c r="A264" s="1">
        <f>'Dates to search'!$A$16</f>
        <v>43966</v>
      </c>
      <c r="B264" t="s">
        <v>36</v>
      </c>
      <c r="C264" s="12" t="s">
        <v>13</v>
      </c>
      <c r="D264" s="10" t="str">
        <f>'Search terms'!$A$2</f>
        <v>("Donald Trump" OR "President Trump")</v>
      </c>
      <c r="E264" s="10" t="s">
        <v>14</v>
      </c>
      <c r="F264" s="10" t="str">
        <f>VLOOKUP(B264,'Sources to search'!A:B,2,FALSE)</f>
        <v>washingtonpost.com</v>
      </c>
      <c r="G264" s="10" t="s">
        <v>16</v>
      </c>
      <c r="H264" s="11">
        <f>VLOOKUP(A264,'Dates to search'!A:C,2,FALSE)</f>
        <v>43966</v>
      </c>
      <c r="I264" s="10" t="s">
        <v>17</v>
      </c>
      <c r="J264" s="11">
        <f>VLOOKUP(A264,'Dates to search'!A:C,3,FALSE)</f>
        <v>43967</v>
      </c>
      <c r="K264" s="10" t="s">
        <v>18</v>
      </c>
      <c r="L264" s="9" t="str">
        <f t="shared" si="4"/>
        <v>'https://api.gdeltproject.org/api/v2/doc/doc?query=("Donald Trump" OR "President Trump") domainis:washingtonpost.com&amp;startdatetime=20200515000000&amp;enddatetime=20200516000000&amp;mode=artlist&amp;maxrecords=250&amp;sort=datedesc&amp;format=csv',</v>
      </c>
    </row>
    <row r="265" spans="1:12" x14ac:dyDescent="0.25">
      <c r="A265" s="1">
        <f>'Dates to search'!$A$17</f>
        <v>43967</v>
      </c>
      <c r="B265" t="s">
        <v>36</v>
      </c>
      <c r="C265" s="12" t="s">
        <v>13</v>
      </c>
      <c r="D265" s="10" t="str">
        <f>'Search terms'!$A$2</f>
        <v>("Donald Trump" OR "President Trump")</v>
      </c>
      <c r="E265" s="10" t="s">
        <v>14</v>
      </c>
      <c r="F265" s="10" t="str">
        <f>VLOOKUP(B265,'Sources to search'!A:B,2,FALSE)</f>
        <v>washingtonpost.com</v>
      </c>
      <c r="G265" s="10" t="s">
        <v>16</v>
      </c>
      <c r="H265" s="11">
        <f>VLOOKUP(A265,'Dates to search'!A:C,2,FALSE)</f>
        <v>43967</v>
      </c>
      <c r="I265" s="10" t="s">
        <v>17</v>
      </c>
      <c r="J265" s="11">
        <f>VLOOKUP(A265,'Dates to search'!A:C,3,FALSE)</f>
        <v>43968</v>
      </c>
      <c r="K265" s="10" t="s">
        <v>18</v>
      </c>
      <c r="L265" s="9" t="str">
        <f t="shared" si="4"/>
        <v>'https://api.gdeltproject.org/api/v2/doc/doc?query=("Donald Trump" OR "President Trump") domainis:washingtonpost.com&amp;startdatetime=20200516000000&amp;enddatetime=20200517000000&amp;mode=artlist&amp;maxrecords=250&amp;sort=datedesc&amp;format=csv',</v>
      </c>
    </row>
    <row r="266" spans="1:12" x14ac:dyDescent="0.25">
      <c r="A266" s="1">
        <f>'Dates to search'!$A$18</f>
        <v>43968</v>
      </c>
      <c r="B266" t="s">
        <v>36</v>
      </c>
      <c r="C266" s="12" t="s">
        <v>13</v>
      </c>
      <c r="D266" s="10" t="str">
        <f>'Search terms'!$A$2</f>
        <v>("Donald Trump" OR "President Trump")</v>
      </c>
      <c r="E266" s="10" t="s">
        <v>14</v>
      </c>
      <c r="F266" s="10" t="str">
        <f>VLOOKUP(B266,'Sources to search'!A:B,2,FALSE)</f>
        <v>washingtonpost.com</v>
      </c>
      <c r="G266" s="10" t="s">
        <v>16</v>
      </c>
      <c r="H266" s="11">
        <f>VLOOKUP(A266,'Dates to search'!A:C,2,FALSE)</f>
        <v>43968</v>
      </c>
      <c r="I266" s="10" t="s">
        <v>17</v>
      </c>
      <c r="J266" s="11">
        <f>VLOOKUP(A266,'Dates to search'!A:C,3,FALSE)</f>
        <v>43969</v>
      </c>
      <c r="K266" s="10" t="s">
        <v>18</v>
      </c>
      <c r="L266" s="9" t="str">
        <f t="shared" si="4"/>
        <v>'https://api.gdeltproject.org/api/v2/doc/doc?query=("Donald Trump" OR "President Trump") domainis:washingtonpost.com&amp;startdatetime=20200517000000&amp;enddatetime=20200518000000&amp;mode=artlist&amp;maxrecords=250&amp;sort=datedesc&amp;format=csv',</v>
      </c>
    </row>
    <row r="267" spans="1:12" x14ac:dyDescent="0.25">
      <c r="A267" s="1">
        <f>'Dates to search'!$A$19</f>
        <v>43969</v>
      </c>
      <c r="B267" t="s">
        <v>36</v>
      </c>
      <c r="C267" s="12" t="s">
        <v>13</v>
      </c>
      <c r="D267" s="10" t="str">
        <f>'Search terms'!$A$2</f>
        <v>("Donald Trump" OR "President Trump")</v>
      </c>
      <c r="E267" s="10" t="s">
        <v>14</v>
      </c>
      <c r="F267" s="10" t="str">
        <f>VLOOKUP(B267,'Sources to search'!A:B,2,FALSE)</f>
        <v>washingtonpost.com</v>
      </c>
      <c r="G267" s="10" t="s">
        <v>16</v>
      </c>
      <c r="H267" s="11">
        <f>VLOOKUP(A267,'Dates to search'!A:C,2,FALSE)</f>
        <v>43969</v>
      </c>
      <c r="I267" s="10" t="s">
        <v>17</v>
      </c>
      <c r="J267" s="11">
        <f>VLOOKUP(A267,'Dates to search'!A:C,3,FALSE)</f>
        <v>43970</v>
      </c>
      <c r="K267" s="10" t="s">
        <v>18</v>
      </c>
      <c r="L267" s="9" t="str">
        <f t="shared" si="4"/>
        <v>'https://api.gdeltproject.org/api/v2/doc/doc?query=("Donald Trump" OR "President Trump") domainis:washingtonpost.com&amp;startdatetime=20200518000000&amp;enddatetime=20200519000000&amp;mode=artlist&amp;maxrecords=250&amp;sort=datedesc&amp;format=csv',</v>
      </c>
    </row>
    <row r="268" spans="1:12" x14ac:dyDescent="0.25">
      <c r="A268" s="1">
        <f>'Dates to search'!$A$20</f>
        <v>43970</v>
      </c>
      <c r="B268" t="s">
        <v>36</v>
      </c>
      <c r="C268" s="12" t="s">
        <v>13</v>
      </c>
      <c r="D268" s="10" t="str">
        <f>'Search terms'!$A$2</f>
        <v>("Donald Trump" OR "President Trump")</v>
      </c>
      <c r="E268" s="10" t="s">
        <v>14</v>
      </c>
      <c r="F268" s="10" t="str">
        <f>VLOOKUP(B268,'Sources to search'!A:B,2,FALSE)</f>
        <v>washingtonpost.com</v>
      </c>
      <c r="G268" s="10" t="s">
        <v>16</v>
      </c>
      <c r="H268" s="11">
        <f>VLOOKUP(A268,'Dates to search'!A:C,2,FALSE)</f>
        <v>43970</v>
      </c>
      <c r="I268" s="10" t="s">
        <v>17</v>
      </c>
      <c r="J268" s="11">
        <f>VLOOKUP(A268,'Dates to search'!A:C,3,FALSE)</f>
        <v>43971</v>
      </c>
      <c r="K268" s="10" t="s">
        <v>18</v>
      </c>
      <c r="L268" s="9" t="str">
        <f t="shared" si="4"/>
        <v>'https://api.gdeltproject.org/api/v2/doc/doc?query=("Donald Trump" OR "President Trump") domainis:washingtonpost.com&amp;startdatetime=20200519000000&amp;enddatetime=20200520000000&amp;mode=artlist&amp;maxrecords=250&amp;sort=datedesc&amp;format=csv',</v>
      </c>
    </row>
    <row r="269" spans="1:12" x14ac:dyDescent="0.25">
      <c r="A269" s="1">
        <f>'Dates to search'!$A$21</f>
        <v>43971</v>
      </c>
      <c r="B269" t="s">
        <v>36</v>
      </c>
      <c r="C269" s="12" t="s">
        <v>13</v>
      </c>
      <c r="D269" s="10" t="str">
        <f>'Search terms'!$A$2</f>
        <v>("Donald Trump" OR "President Trump")</v>
      </c>
      <c r="E269" s="10" t="s">
        <v>14</v>
      </c>
      <c r="F269" s="10" t="str">
        <f>VLOOKUP(B269,'Sources to search'!A:B,2,FALSE)</f>
        <v>washingtonpost.com</v>
      </c>
      <c r="G269" s="10" t="s">
        <v>16</v>
      </c>
      <c r="H269" s="11">
        <f>VLOOKUP(A269,'Dates to search'!A:C,2,FALSE)</f>
        <v>43971</v>
      </c>
      <c r="I269" s="10" t="s">
        <v>17</v>
      </c>
      <c r="J269" s="11">
        <f>VLOOKUP(A269,'Dates to search'!A:C,3,FALSE)</f>
        <v>43972</v>
      </c>
      <c r="K269" s="10" t="s">
        <v>18</v>
      </c>
      <c r="L269" s="9" t="str">
        <f t="shared" si="4"/>
        <v>'https://api.gdeltproject.org/api/v2/doc/doc?query=("Donald Trump" OR "President Trump") domainis:washingtonpost.com&amp;startdatetime=20200520000000&amp;enddatetime=20200521000000&amp;mode=artlist&amp;maxrecords=250&amp;sort=datedesc&amp;format=csv',</v>
      </c>
    </row>
    <row r="270" spans="1:12" x14ac:dyDescent="0.25">
      <c r="A270" s="1">
        <f>'Dates to search'!$A$22</f>
        <v>43972</v>
      </c>
      <c r="B270" t="s">
        <v>36</v>
      </c>
      <c r="C270" s="12" t="s">
        <v>13</v>
      </c>
      <c r="D270" s="10" t="str">
        <f>'Search terms'!$A$2</f>
        <v>("Donald Trump" OR "President Trump")</v>
      </c>
      <c r="E270" s="10" t="s">
        <v>14</v>
      </c>
      <c r="F270" s="10" t="str">
        <f>VLOOKUP(B270,'Sources to search'!A:B,2,FALSE)</f>
        <v>washingtonpost.com</v>
      </c>
      <c r="G270" s="10" t="s">
        <v>16</v>
      </c>
      <c r="H270" s="11">
        <f>VLOOKUP(A270,'Dates to search'!A:C,2,FALSE)</f>
        <v>43972</v>
      </c>
      <c r="I270" s="10" t="s">
        <v>17</v>
      </c>
      <c r="J270" s="11">
        <f>VLOOKUP(A270,'Dates to search'!A:C,3,FALSE)</f>
        <v>43973</v>
      </c>
      <c r="K270" s="10" t="s">
        <v>18</v>
      </c>
      <c r="L270" s="9" t="str">
        <f t="shared" si="4"/>
        <v>'https://api.gdeltproject.org/api/v2/doc/doc?query=("Donald Trump" OR "President Trump") domainis:washingtonpost.com&amp;startdatetime=20200521000000&amp;enddatetime=20200522000000&amp;mode=artlist&amp;maxrecords=250&amp;sort=datedesc&amp;format=csv',</v>
      </c>
    </row>
    <row r="271" spans="1:12" x14ac:dyDescent="0.25">
      <c r="A271" s="1">
        <f>'Dates to search'!$A$23</f>
        <v>43973</v>
      </c>
      <c r="B271" t="s">
        <v>36</v>
      </c>
      <c r="C271" s="12" t="s">
        <v>13</v>
      </c>
      <c r="D271" s="10" t="str">
        <f>'Search terms'!$A$2</f>
        <v>("Donald Trump" OR "President Trump")</v>
      </c>
      <c r="E271" s="10" t="s">
        <v>14</v>
      </c>
      <c r="F271" s="10" t="str">
        <f>VLOOKUP(B271,'Sources to search'!A:B,2,FALSE)</f>
        <v>washingtonpost.com</v>
      </c>
      <c r="G271" s="10" t="s">
        <v>16</v>
      </c>
      <c r="H271" s="11">
        <f>VLOOKUP(A271,'Dates to search'!A:C,2,FALSE)</f>
        <v>43973</v>
      </c>
      <c r="I271" s="10" t="s">
        <v>17</v>
      </c>
      <c r="J271" s="11">
        <f>VLOOKUP(A271,'Dates to search'!A:C,3,FALSE)</f>
        <v>43974</v>
      </c>
      <c r="K271" s="10" t="s">
        <v>18</v>
      </c>
      <c r="L271" s="9" t="str">
        <f t="shared" si="4"/>
        <v>'https://api.gdeltproject.org/api/v2/doc/doc?query=("Donald Trump" OR "President Trump") domainis:washingtonpost.com&amp;startdatetime=20200522000000&amp;enddatetime=20200523000000&amp;mode=artlist&amp;maxrecords=250&amp;sort=datedesc&amp;format=csv',</v>
      </c>
    </row>
    <row r="272" spans="1:12" x14ac:dyDescent="0.25">
      <c r="A272" s="1">
        <f>'Dates to search'!$A$24</f>
        <v>43974</v>
      </c>
      <c r="B272" t="s">
        <v>36</v>
      </c>
      <c r="C272" s="12" t="s">
        <v>13</v>
      </c>
      <c r="D272" s="10" t="str">
        <f>'Search terms'!$A$2</f>
        <v>("Donald Trump" OR "President Trump")</v>
      </c>
      <c r="E272" s="10" t="s">
        <v>14</v>
      </c>
      <c r="F272" s="10" t="str">
        <f>VLOOKUP(B272,'Sources to search'!A:B,2,FALSE)</f>
        <v>washingtonpost.com</v>
      </c>
      <c r="G272" s="10" t="s">
        <v>16</v>
      </c>
      <c r="H272" s="11">
        <f>VLOOKUP(A272,'Dates to search'!A:C,2,FALSE)</f>
        <v>43974</v>
      </c>
      <c r="I272" s="10" t="s">
        <v>17</v>
      </c>
      <c r="J272" s="11">
        <f>VLOOKUP(A272,'Dates to search'!A:C,3,FALSE)</f>
        <v>43975</v>
      </c>
      <c r="K272" s="10" t="s">
        <v>18</v>
      </c>
      <c r="L272" s="9" t="str">
        <f t="shared" si="4"/>
        <v>'https://api.gdeltproject.org/api/v2/doc/doc?query=("Donald Trump" OR "President Trump") domainis:washingtonpost.com&amp;startdatetime=20200523000000&amp;enddatetime=20200524000000&amp;mode=artlist&amp;maxrecords=250&amp;sort=datedesc&amp;format=csv',</v>
      </c>
    </row>
    <row r="273" spans="1:12" x14ac:dyDescent="0.25">
      <c r="A273" s="1">
        <f>'Dates to search'!$A$25</f>
        <v>43975</v>
      </c>
      <c r="B273" t="s">
        <v>36</v>
      </c>
      <c r="C273" s="12" t="s">
        <v>13</v>
      </c>
      <c r="D273" s="10" t="str">
        <f>'Search terms'!$A$2</f>
        <v>("Donald Trump" OR "President Trump")</v>
      </c>
      <c r="E273" s="10" t="s">
        <v>14</v>
      </c>
      <c r="F273" s="10" t="str">
        <f>VLOOKUP(B273,'Sources to search'!A:B,2,FALSE)</f>
        <v>washingtonpost.com</v>
      </c>
      <c r="G273" s="10" t="s">
        <v>16</v>
      </c>
      <c r="H273" s="11">
        <f>VLOOKUP(A273,'Dates to search'!A:C,2,FALSE)</f>
        <v>43975</v>
      </c>
      <c r="I273" s="10" t="s">
        <v>17</v>
      </c>
      <c r="J273" s="11">
        <f>VLOOKUP(A273,'Dates to search'!A:C,3,FALSE)</f>
        <v>43976</v>
      </c>
      <c r="K273" s="10" t="s">
        <v>18</v>
      </c>
      <c r="L273" s="9" t="str">
        <f t="shared" si="4"/>
        <v>'https://api.gdeltproject.org/api/v2/doc/doc?query=("Donald Trump" OR "President Trump") domainis:washingtonpost.com&amp;startdatetime=20200524000000&amp;enddatetime=20200525000000&amp;mode=artlist&amp;maxrecords=250&amp;sort=datedesc&amp;format=csv',</v>
      </c>
    </row>
    <row r="274" spans="1:12" x14ac:dyDescent="0.25">
      <c r="A274" s="1">
        <f>'Dates to search'!$A$26</f>
        <v>43976</v>
      </c>
      <c r="B274" t="s">
        <v>36</v>
      </c>
      <c r="C274" s="12" t="s">
        <v>13</v>
      </c>
      <c r="D274" s="10" t="str">
        <f>'Search terms'!$A$2</f>
        <v>("Donald Trump" OR "President Trump")</v>
      </c>
      <c r="E274" s="10" t="s">
        <v>14</v>
      </c>
      <c r="F274" s="10" t="str">
        <f>VLOOKUP(B274,'Sources to search'!A:B,2,FALSE)</f>
        <v>washingtonpost.com</v>
      </c>
      <c r="G274" s="10" t="s">
        <v>16</v>
      </c>
      <c r="H274" s="11">
        <f>VLOOKUP(A274,'Dates to search'!A:C,2,FALSE)</f>
        <v>43976</v>
      </c>
      <c r="I274" s="10" t="s">
        <v>17</v>
      </c>
      <c r="J274" s="11">
        <f>VLOOKUP(A274,'Dates to search'!A:C,3,FALSE)</f>
        <v>43977</v>
      </c>
      <c r="K274" s="10" t="s">
        <v>18</v>
      </c>
      <c r="L274" s="9" t="str">
        <f t="shared" si="4"/>
        <v>'https://api.gdeltproject.org/api/v2/doc/doc?query=("Donald Trump" OR "President Trump") domainis:washingtonpost.com&amp;startdatetime=20200525000000&amp;enddatetime=20200526000000&amp;mode=artlist&amp;maxrecords=250&amp;sort=datedesc&amp;format=csv',</v>
      </c>
    </row>
    <row r="275" spans="1:12" x14ac:dyDescent="0.25">
      <c r="A275" s="1">
        <f>'Dates to search'!$A$27</f>
        <v>43977</v>
      </c>
      <c r="B275" t="s">
        <v>36</v>
      </c>
      <c r="C275" s="12" t="s">
        <v>13</v>
      </c>
      <c r="D275" s="10" t="str">
        <f>'Search terms'!$A$2</f>
        <v>("Donald Trump" OR "President Trump")</v>
      </c>
      <c r="E275" s="10" t="s">
        <v>14</v>
      </c>
      <c r="F275" s="10" t="str">
        <f>VLOOKUP(B275,'Sources to search'!A:B,2,FALSE)</f>
        <v>washingtonpost.com</v>
      </c>
      <c r="G275" s="10" t="s">
        <v>16</v>
      </c>
      <c r="H275" s="11">
        <f>VLOOKUP(A275,'Dates to search'!A:C,2,FALSE)</f>
        <v>43977</v>
      </c>
      <c r="I275" s="10" t="s">
        <v>17</v>
      </c>
      <c r="J275" s="11">
        <f>VLOOKUP(A275,'Dates to search'!A:C,3,FALSE)</f>
        <v>43978</v>
      </c>
      <c r="K275" s="10" t="s">
        <v>18</v>
      </c>
      <c r="L275" s="9" t="str">
        <f t="shared" si="4"/>
        <v>'https://api.gdeltproject.org/api/v2/doc/doc?query=("Donald Trump" OR "President Trump") domainis:washingtonpost.com&amp;startdatetime=20200526000000&amp;enddatetime=20200527000000&amp;mode=artlist&amp;maxrecords=250&amp;sort=datedesc&amp;format=csv',</v>
      </c>
    </row>
    <row r="276" spans="1:12" x14ac:dyDescent="0.25">
      <c r="A276" s="1">
        <f>'Dates to search'!$A$28</f>
        <v>43978</v>
      </c>
      <c r="B276" t="s">
        <v>36</v>
      </c>
      <c r="C276" s="12" t="s">
        <v>13</v>
      </c>
      <c r="D276" s="10" t="str">
        <f>'Search terms'!$A$2</f>
        <v>("Donald Trump" OR "President Trump")</v>
      </c>
      <c r="E276" s="10" t="s">
        <v>14</v>
      </c>
      <c r="F276" s="10" t="str">
        <f>VLOOKUP(B276,'Sources to search'!A:B,2,FALSE)</f>
        <v>washingtonpost.com</v>
      </c>
      <c r="G276" s="10" t="s">
        <v>16</v>
      </c>
      <c r="H276" s="11">
        <f>VLOOKUP(A276,'Dates to search'!A:C,2,FALSE)</f>
        <v>43978</v>
      </c>
      <c r="I276" s="10" t="s">
        <v>17</v>
      </c>
      <c r="J276" s="11">
        <f>VLOOKUP(A276,'Dates to search'!A:C,3,FALSE)</f>
        <v>43979</v>
      </c>
      <c r="K276" s="10" t="s">
        <v>18</v>
      </c>
      <c r="L276" s="9" t="str">
        <f t="shared" si="4"/>
        <v>'https://api.gdeltproject.org/api/v2/doc/doc?query=("Donald Trump" OR "President Trump") domainis:washingtonpost.com&amp;startdatetime=20200527000000&amp;enddatetime=20200528000000&amp;mode=artlist&amp;maxrecords=250&amp;sort=datedesc&amp;format=csv',</v>
      </c>
    </row>
    <row r="277" spans="1:12" x14ac:dyDescent="0.25">
      <c r="A277" s="1">
        <f>'Dates to search'!$A$29</f>
        <v>43979</v>
      </c>
      <c r="B277" t="s">
        <v>36</v>
      </c>
      <c r="C277" s="12" t="s">
        <v>13</v>
      </c>
      <c r="D277" s="10" t="str">
        <f>'Search terms'!$A$2</f>
        <v>("Donald Trump" OR "President Trump")</v>
      </c>
      <c r="E277" s="10" t="s">
        <v>14</v>
      </c>
      <c r="F277" s="10" t="str">
        <f>VLOOKUP(B277,'Sources to search'!A:B,2,FALSE)</f>
        <v>washingtonpost.com</v>
      </c>
      <c r="G277" s="10" t="s">
        <v>16</v>
      </c>
      <c r="H277" s="11">
        <f>VLOOKUP(A277,'Dates to search'!A:C,2,FALSE)</f>
        <v>43979</v>
      </c>
      <c r="I277" s="10" t="s">
        <v>17</v>
      </c>
      <c r="J277" s="11">
        <f>VLOOKUP(A277,'Dates to search'!A:C,3,FALSE)</f>
        <v>43980</v>
      </c>
      <c r="K277" s="10" t="s">
        <v>18</v>
      </c>
      <c r="L277" s="9" t="str">
        <f t="shared" si="4"/>
        <v>'https://api.gdeltproject.org/api/v2/doc/doc?query=("Donald Trump" OR "President Trump") domainis:washingtonpost.com&amp;startdatetime=20200528000000&amp;enddatetime=20200529000000&amp;mode=artlist&amp;maxrecords=250&amp;sort=datedesc&amp;format=csv',</v>
      </c>
    </row>
    <row r="278" spans="1:12" x14ac:dyDescent="0.25">
      <c r="A278" s="1">
        <f>'Dates to search'!$A$30</f>
        <v>43980</v>
      </c>
      <c r="B278" t="s">
        <v>36</v>
      </c>
      <c r="C278" s="12" t="s">
        <v>13</v>
      </c>
      <c r="D278" s="10" t="str">
        <f>'Search terms'!$A$2</f>
        <v>("Donald Trump" OR "President Trump")</v>
      </c>
      <c r="E278" s="10" t="s">
        <v>14</v>
      </c>
      <c r="F278" s="10" t="str">
        <f>VLOOKUP(B278,'Sources to search'!A:B,2,FALSE)</f>
        <v>washingtonpost.com</v>
      </c>
      <c r="G278" s="10" t="s">
        <v>16</v>
      </c>
      <c r="H278" s="11">
        <f>VLOOKUP(A278,'Dates to search'!A:C,2,FALSE)</f>
        <v>43980</v>
      </c>
      <c r="I278" s="10" t="s">
        <v>17</v>
      </c>
      <c r="J278" s="11">
        <f>VLOOKUP(A278,'Dates to search'!A:C,3,FALSE)</f>
        <v>43981</v>
      </c>
      <c r="K278" s="10" t="s">
        <v>18</v>
      </c>
      <c r="L278" s="9" t="str">
        <f t="shared" si="4"/>
        <v>'https://api.gdeltproject.org/api/v2/doc/doc?query=("Donald Trump" OR "President Trump") domainis:washingtonpost.com&amp;startdatetime=20200529000000&amp;enddatetime=20200530000000&amp;mode=artlist&amp;maxrecords=250&amp;sort=datedesc&amp;format=csv',</v>
      </c>
    </row>
    <row r="279" spans="1:12" x14ac:dyDescent="0.25">
      <c r="A279" s="1">
        <f>'Dates to search'!$A$31</f>
        <v>43981</v>
      </c>
      <c r="B279" t="s">
        <v>36</v>
      </c>
      <c r="C279" s="12" t="s">
        <v>13</v>
      </c>
      <c r="D279" s="10" t="str">
        <f>'Search terms'!$A$2</f>
        <v>("Donald Trump" OR "President Trump")</v>
      </c>
      <c r="E279" s="10" t="s">
        <v>14</v>
      </c>
      <c r="F279" s="10" t="str">
        <f>VLOOKUP(B279,'Sources to search'!A:B,2,FALSE)</f>
        <v>washingtonpost.com</v>
      </c>
      <c r="G279" s="10" t="s">
        <v>16</v>
      </c>
      <c r="H279" s="11">
        <f>VLOOKUP(A279,'Dates to search'!A:C,2,FALSE)</f>
        <v>43981</v>
      </c>
      <c r="I279" s="10" t="s">
        <v>17</v>
      </c>
      <c r="J279" s="11">
        <f>VLOOKUP(A279,'Dates to search'!A:C,3,FALSE)</f>
        <v>43982</v>
      </c>
      <c r="K279" s="10" t="s">
        <v>18</v>
      </c>
      <c r="L279" s="9" t="str">
        <f t="shared" si="4"/>
        <v>'https://api.gdeltproject.org/api/v2/doc/doc?query=("Donald Trump" OR "President Trump") domainis:washingtonpost.com&amp;startdatetime=20200530000000&amp;enddatetime=20200531000000&amp;mode=artlist&amp;maxrecords=250&amp;sort=datedesc&amp;format=csv',</v>
      </c>
    </row>
    <row r="280" spans="1:12" x14ac:dyDescent="0.25">
      <c r="A280" s="1">
        <f>'Dates to search'!$A$32</f>
        <v>43982</v>
      </c>
      <c r="B280" t="s">
        <v>36</v>
      </c>
      <c r="C280" s="12" t="s">
        <v>13</v>
      </c>
      <c r="D280" s="10" t="str">
        <f>'Search terms'!$A$2</f>
        <v>("Donald Trump" OR "President Trump")</v>
      </c>
      <c r="E280" s="10" t="s">
        <v>14</v>
      </c>
      <c r="F280" s="10" t="str">
        <f>VLOOKUP(B280,'Sources to search'!A:B,2,FALSE)</f>
        <v>washingtonpost.com</v>
      </c>
      <c r="G280" s="10" t="s">
        <v>16</v>
      </c>
      <c r="H280" s="11">
        <f>VLOOKUP(A280,'Dates to search'!A:C,2,FALSE)</f>
        <v>43982</v>
      </c>
      <c r="I280" s="10" t="s">
        <v>17</v>
      </c>
      <c r="J280" s="11">
        <f>VLOOKUP(A280,'Dates to search'!A:C,3,FALSE)</f>
        <v>43983</v>
      </c>
      <c r="K280" s="10" t="s">
        <v>18</v>
      </c>
      <c r="L280" s="9" t="str">
        <f t="shared" si="4"/>
        <v>'https://api.gdeltproject.org/api/v2/doc/doc?query=("Donald Trump" OR "President Trump") domainis:washingtonpost.com&amp;startdatetime=20200531000000&amp;enddatetime=20200601000000&amp;mode=artlist&amp;maxrecords=250&amp;sort=datedesc&amp;format=csv',</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Dates to search</vt:lpstr>
      <vt:lpstr>Sources to search</vt:lpstr>
      <vt:lpstr>Search terms</vt:lpstr>
      <vt:lpstr>URLs30Days</vt:lpstr>
      <vt:lpstr>URLs31Days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Blake</dc:creator>
  <cp:lastModifiedBy>Ken Blake</cp:lastModifiedBy>
  <dcterms:created xsi:type="dcterms:W3CDTF">2020-04-18T15:20:11Z</dcterms:created>
  <dcterms:modified xsi:type="dcterms:W3CDTF">2020-06-18T17:45:44Z</dcterms:modified>
</cp:coreProperties>
</file>